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'Лист1'!$A$1:$J$40</definedName>
  </definedNames>
  <calcPr fullCalcOnLoad="1"/>
</workbook>
</file>

<file path=xl/sharedStrings.xml><?xml version="1.0" encoding="utf-8"?>
<sst xmlns="http://schemas.openxmlformats.org/spreadsheetml/2006/main" count="91" uniqueCount="72">
  <si>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</si>
  <si>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</si>
  <si>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</si>
  <si>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</si>
  <si>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</si>
  <si>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</si>
  <si>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</si>
  <si>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</si>
  <si>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</si>
  <si>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</si>
  <si>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</si>
  <si>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</si>
  <si>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</si>
  <si>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</si>
  <si>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</si>
  <si>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</si>
  <si>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</si>
  <si>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</si>
  <si>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</si>
  <si>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</si>
  <si>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</si>
  <si>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</si>
  <si>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</si>
  <si>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</si>
  <si>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</si>
  <si>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</si>
  <si>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</si>
  <si>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</si>
  <si>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</si>
  <si>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</si>
  <si>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</si>
  <si>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</si>
  <si>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</si>
  <si>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1-ая Ново-Деповская д.10/А</t>
  </si>
  <si>
    <t>2009 год ()</t>
  </si>
  <si>
    <t>начисление - 1(1019,9), 2(1019,9), 3(1019,9), 4(1019,9), 5(1019,9), 6(1019,9), 7(1019,9), 8(1019,9), 9(1019,9), 10(1019,9), 11(1019,9), 12(1019,9)</t>
  </si>
  <si>
    <t>оплата - 1(324,96), 2(1309,94), 3(950,57), 4(828,96), 5(471,35), 6(715,66), 7(987,87), 8(733,41), 9(733,42), 10(733,56), 11(838,04), 12(901,06)</t>
  </si>
  <si>
    <t>145,7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</si>
  <si>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</si>
  <si>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</si>
  <si>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</si>
  <si>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</si>
  <si>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</si>
  <si>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1083,96</t>
  </si>
  <si>
    <t xml:space="preserve">  Паспортный стол</t>
  </si>
  <si>
    <t>-</t>
  </si>
  <si>
    <t>187,01</t>
  </si>
  <si>
    <t xml:space="preserve">  Технический надзор</t>
  </si>
  <si>
    <t>533,65</t>
  </si>
  <si>
    <t xml:space="preserve">  Электроэнергия МОП</t>
  </si>
  <si>
    <t xml:space="preserve"> МОП</t>
  </si>
  <si>
    <t>кВт</t>
  </si>
  <si>
    <t>376,38</t>
  </si>
  <si>
    <t>Ремонт и обслуживание внутридомового инженерного оборудования</t>
  </si>
  <si>
    <t xml:space="preserve">  Осмотр водопровода, канализации и горячего водоснабжения в квартирах</t>
  </si>
  <si>
    <t xml:space="preserve"> кв. 2</t>
  </si>
  <si>
    <t>кв-ра</t>
  </si>
  <si>
    <t>86,18</t>
  </si>
  <si>
    <t xml:space="preserve">  Осмотр линий электросетей, арматуры и электрооборудования</t>
  </si>
  <si>
    <t>лест. площадка</t>
  </si>
  <si>
    <t>34,47</t>
  </si>
  <si>
    <t xml:space="preserve">  Отключение, включение стояков (гвс,хвс)</t>
  </si>
  <si>
    <t>стояк</t>
  </si>
  <si>
    <t>10,14</t>
  </si>
  <si>
    <t>ТЕКУЩИЙ РЕМОНТ</t>
  </si>
  <si>
    <t xml:space="preserve">  Смена вентиля (гвс, хвс)</t>
  </si>
  <si>
    <t>шт</t>
  </si>
  <si>
    <t>78,07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</si>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</sst>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0</xdr:rowOff>
    </xdr:from>
    <xdr:to>
      <xdr:col>7</xdr:col>
      <xdr:colOff>28575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68</v>
      </c>
    </row>
    <row r="2" ht="12.75">
      <c r="J2" s="40" t="s">
        <v>69</v>
      </c>
    </row>
    <row r="3" ht="12.75">
      <c r="J3" s="40" t="s">
        <v>70</v>
      </c>
    </row>
    <row r="4" ht="12.75">
      <c r="J4" s="40"/>
    </row>
    <row r="5" ht="12.75">
      <c r="J5" s="40" t="s">
        <v>71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145.7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1.25">
      <c r="A12" s="44" t="s">
        <v>33</v>
      </c>
      <c r="B12" s="44"/>
      <c r="C12" s="47" t="s">
        <v>6</v>
      </c>
      <c r="D12" s="47"/>
      <c r="E12" s="10">
        <v>6</v>
      </c>
      <c r="F12" s="9"/>
      <c r="G12" s="3" t="s">
        <v>7</v>
      </c>
      <c r="I12" s="8">
        <v>6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7" t="s">
        <v>8</v>
      </c>
      <c r="D13" s="47"/>
      <c r="E13" s="10">
        <v>15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5"/>
      <c r="B16" s="53" t="s">
        <v>12</v>
      </c>
      <c r="C16" s="53" t="s">
        <v>13</v>
      </c>
      <c r="D16" s="53"/>
      <c r="E16" s="53"/>
      <c r="F16" s="53"/>
      <c r="G16" s="53"/>
      <c r="H16" s="53" t="s">
        <v>14</v>
      </c>
      <c r="I16" s="48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6"/>
      <c r="B17" s="53"/>
      <c r="C17" s="49" t="s">
        <v>16</v>
      </c>
      <c r="D17" s="50" t="s">
        <v>17</v>
      </c>
      <c r="E17" s="50"/>
      <c r="F17" s="50"/>
      <c r="G17" s="50"/>
      <c r="H17" s="53"/>
      <c r="I17" s="48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7"/>
      <c r="B18" s="53"/>
      <c r="C18" s="49"/>
      <c r="D18" s="11" t="s">
        <v>18</v>
      </c>
      <c r="E18" s="12" t="s">
        <v>19</v>
      </c>
      <c r="F18" s="11" t="s">
        <v>20</v>
      </c>
      <c r="G18" s="12" t="s">
        <v>21</v>
      </c>
      <c r="H18" s="53"/>
      <c r="I18" s="4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25258.1</v>
      </c>
      <c r="C19" s="14">
        <f>D19+E19+F19+G19</f>
        <v>24798.31</v>
      </c>
      <c r="D19" s="15">
        <v>24798.31</v>
      </c>
      <c r="E19" s="15">
        <v>0</v>
      </c>
      <c r="F19" s="15">
        <v>0</v>
      </c>
      <c r="G19" s="15">
        <v>0</v>
      </c>
      <c r="H19" s="14">
        <v>3789.07</v>
      </c>
      <c r="I19" s="16">
        <f aca="true" t="shared" si="0" ref="I19:I24">B19+C19+H19</f>
        <v>53845.48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9056.76</v>
      </c>
      <c r="C20" s="14">
        <f aca="true" t="shared" si="1" ref="C20:C26">D20+E20+F20+G20</f>
        <v>12238.8</v>
      </c>
      <c r="D20" s="15">
        <v>12238.8</v>
      </c>
      <c r="E20" s="15">
        <v>0</v>
      </c>
      <c r="F20" s="15">
        <v>0</v>
      </c>
      <c r="G20" s="15">
        <v>0</v>
      </c>
      <c r="H20" s="14">
        <v>2341.89</v>
      </c>
      <c r="I20" s="16">
        <f t="shared" si="0"/>
        <v>23637.449999999997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9330.11</v>
      </c>
      <c r="C21" s="14">
        <f t="shared" si="1"/>
        <v>12608.16</v>
      </c>
      <c r="D21" s="15">
        <v>12608.16</v>
      </c>
      <c r="E21" s="15">
        <v>0</v>
      </c>
      <c r="F21" s="15">
        <v>0</v>
      </c>
      <c r="G21" s="15">
        <v>0</v>
      </c>
      <c r="H21" s="14">
        <v>2347.72</v>
      </c>
      <c r="I21" s="16">
        <f t="shared" si="0"/>
        <v>24285.99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78.07</v>
      </c>
      <c r="C22" s="14">
        <f t="shared" si="1"/>
        <v>2311.79</v>
      </c>
      <c r="D22" s="15">
        <v>2311.79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2389.86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1240.77612</v>
      </c>
      <c r="C23" s="14">
        <f t="shared" si="1"/>
        <v>1676.7155999999998</v>
      </c>
      <c r="D23" s="15">
        <f>D20*$N$23*0.01</f>
        <v>1676.7155999999998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2917.49172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33269.36388</v>
      </c>
      <c r="C24" s="14">
        <f t="shared" si="1"/>
        <v>33417.9644</v>
      </c>
      <c r="D24" s="15">
        <f>D19+D21-D22-D23</f>
        <v>33417.9644</v>
      </c>
      <c r="E24" s="15">
        <f>E19+E21-E22-E23</f>
        <v>0</v>
      </c>
      <c r="F24" s="15">
        <f>F19+F21-F22-F23</f>
        <v>0</v>
      </c>
      <c r="G24" s="15">
        <f>G19+G21-G22-G23</f>
        <v>0</v>
      </c>
      <c r="H24" s="14">
        <f>H19+H21-H22-H23</f>
        <v>6136.79</v>
      </c>
      <c r="I24" s="16">
        <f t="shared" si="0"/>
        <v>72824.11827999998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4"/>
      <c r="D25" s="54"/>
      <c r="E25" s="54"/>
      <c r="F25" s="5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464.01</v>
      </c>
      <c r="C26" s="20">
        <f t="shared" si="1"/>
        <v>626.93</v>
      </c>
      <c r="D26" s="20">
        <v>627.04</v>
      </c>
      <c r="E26" s="20">
        <v>-0.11</v>
      </c>
      <c r="F26" s="20">
        <v>0</v>
      </c>
      <c r="G26" s="20">
        <v>0</v>
      </c>
      <c r="H26" s="20">
        <v>137.05</v>
      </c>
      <c r="I26" s="20">
        <f>B26+C26+H26</f>
        <v>1227.99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0" t="s">
        <v>29</v>
      </c>
      <c r="B28" s="50"/>
      <c r="C28" s="50"/>
      <c r="D28" s="50"/>
      <c r="E28" s="50"/>
      <c r="F28" s="50"/>
      <c r="G28" s="50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2" t="s">
        <v>38</v>
      </c>
      <c r="B29" s="42"/>
      <c r="C29" s="42"/>
      <c r="D29" s="42"/>
      <c r="E29" s="42"/>
      <c r="F29" s="42"/>
      <c r="G29" s="42"/>
      <c r="H29" s="42"/>
      <c r="I29" s="42"/>
      <c r="J29" s="4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3" t="s">
        <v>40</v>
      </c>
      <c r="B31" s="43"/>
      <c r="C31" s="43"/>
      <c r="D31" s="43" t="s">
        <v>41</v>
      </c>
      <c r="E31" s="43"/>
      <c r="F31" s="43"/>
      <c r="G31" s="43"/>
      <c r="H31" s="38" t="s">
        <v>42</v>
      </c>
      <c r="I31" s="39" t="s">
        <v>37</v>
      </c>
      <c r="J31" s="39" t="s">
        <v>43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44</v>
      </c>
      <c r="B32" s="43"/>
      <c r="C32" s="43"/>
      <c r="D32" s="43"/>
      <c r="E32" s="43"/>
      <c r="F32" s="43"/>
      <c r="G32" s="43"/>
      <c r="H32" s="38" t="s">
        <v>45</v>
      </c>
      <c r="I32" s="39"/>
      <c r="J32" s="39" t="s">
        <v>46</v>
      </c>
      <c r="L32" s="37" t="s">
        <v>44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3" t="s">
        <v>47</v>
      </c>
      <c r="B33" s="43"/>
      <c r="C33" s="43"/>
      <c r="D33" s="43"/>
      <c r="E33" s="43"/>
      <c r="F33" s="43"/>
      <c r="G33" s="43"/>
      <c r="H33" s="38" t="s">
        <v>45</v>
      </c>
      <c r="I33" s="39"/>
      <c r="J33" s="39" t="s">
        <v>48</v>
      </c>
      <c r="L33" s="37" t="s">
        <v>47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49</v>
      </c>
      <c r="B34" s="43"/>
      <c r="C34" s="43"/>
      <c r="D34" s="43" t="s">
        <v>50</v>
      </c>
      <c r="E34" s="43"/>
      <c r="F34" s="43"/>
      <c r="G34" s="43"/>
      <c r="H34" s="38" t="s">
        <v>51</v>
      </c>
      <c r="I34" s="39">
        <v>300</v>
      </c>
      <c r="J34" s="39" t="s">
        <v>52</v>
      </c>
      <c r="L34" s="37" t="s">
        <v>49</v>
      </c>
      <c r="M34" s="33"/>
      <c r="N34" s="37" t="s">
        <v>50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53</v>
      </c>
      <c r="B35" s="42"/>
      <c r="C35" s="42"/>
      <c r="D35" s="42"/>
      <c r="E35" s="42"/>
      <c r="F35" s="42"/>
      <c r="G35" s="42"/>
      <c r="H35" s="42"/>
      <c r="I35" s="42"/>
      <c r="J35" s="4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19.5">
      <c r="A36" s="43" t="s">
        <v>54</v>
      </c>
      <c r="B36" s="43"/>
      <c r="C36" s="43"/>
      <c r="D36" s="43" t="s">
        <v>55</v>
      </c>
      <c r="E36" s="43"/>
      <c r="F36" s="43"/>
      <c r="G36" s="43"/>
      <c r="H36" s="38" t="s">
        <v>56</v>
      </c>
      <c r="I36" s="39">
        <v>1</v>
      </c>
      <c r="J36" s="39" t="s">
        <v>57</v>
      </c>
      <c r="L36" s="37" t="s">
        <v>54</v>
      </c>
      <c r="M36" s="33"/>
      <c r="N36" s="37" t="s">
        <v>55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19.5">
      <c r="A37" s="43" t="s">
        <v>58</v>
      </c>
      <c r="B37" s="43"/>
      <c r="C37" s="43"/>
      <c r="D37" s="43" t="s">
        <v>55</v>
      </c>
      <c r="E37" s="43"/>
      <c r="F37" s="43"/>
      <c r="G37" s="43"/>
      <c r="H37" s="38" t="s">
        <v>59</v>
      </c>
      <c r="I37" s="39">
        <v>1</v>
      </c>
      <c r="J37" s="39" t="s">
        <v>60</v>
      </c>
      <c r="L37" s="37" t="s">
        <v>58</v>
      </c>
      <c r="M37" s="33"/>
      <c r="N37" s="37" t="s">
        <v>55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61</v>
      </c>
      <c r="B38" s="43"/>
      <c r="C38" s="43"/>
      <c r="D38" s="43" t="s">
        <v>55</v>
      </c>
      <c r="E38" s="43"/>
      <c r="F38" s="43"/>
      <c r="G38" s="43"/>
      <c r="H38" s="38" t="s">
        <v>62</v>
      </c>
      <c r="I38" s="39">
        <v>1</v>
      </c>
      <c r="J38" s="39" t="s">
        <v>63</v>
      </c>
      <c r="L38" s="37" t="s">
        <v>61</v>
      </c>
      <c r="M38" s="33"/>
      <c r="N38" s="37" t="s">
        <v>55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2" t="s">
        <v>64</v>
      </c>
      <c r="B39" s="42"/>
      <c r="C39" s="42"/>
      <c r="D39" s="42"/>
      <c r="E39" s="42"/>
      <c r="F39" s="42"/>
      <c r="G39" s="42"/>
      <c r="H39" s="42"/>
      <c r="I39" s="42"/>
      <c r="J39" s="4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3" t="s">
        <v>65</v>
      </c>
      <c r="B40" s="43"/>
      <c r="C40" s="43"/>
      <c r="D40" s="43" t="s">
        <v>55</v>
      </c>
      <c r="E40" s="43"/>
      <c r="F40" s="43"/>
      <c r="G40" s="43"/>
      <c r="H40" s="38" t="s">
        <v>66</v>
      </c>
      <c r="I40" s="39">
        <v>1</v>
      </c>
      <c r="J40" s="39" t="s">
        <v>67</v>
      </c>
      <c r="L40" s="37" t="s">
        <v>65</v>
      </c>
      <c r="M40" s="33"/>
      <c r="N40" s="37" t="s">
        <v>55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3"/>
      <c r="B41" s="3"/>
      <c r="C41" s="3"/>
      <c r="D41" s="3"/>
      <c r="E41" s="3"/>
      <c r="F41" s="3"/>
      <c r="G41" s="3"/>
      <c r="H41" s="3"/>
      <c r="I41" s="26"/>
      <c r="J41" s="26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37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C32"/>
    <mergeCell ref="D32:G32"/>
    <mergeCell ref="A33:C33"/>
    <mergeCell ref="D33:G33"/>
    <mergeCell ref="A34:C34"/>
    <mergeCell ref="D34:G34"/>
    <mergeCell ref="A35:J35"/>
    <mergeCell ref="A36:C36"/>
    <mergeCell ref="D36:G36"/>
    <mergeCell ref="A39:J39"/>
    <mergeCell ref="A40:C40"/>
    <mergeCell ref="D40:G40"/>
    <mergeCell ref="A37:C37"/>
    <mergeCell ref="D37:G37"/>
    <mergeCell ref="A38:C38"/>
    <mergeCell ref="D38:G38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2010-02-04T03:56:46Z</cp:lastPrinted>
  <dcterms:created xsi:type="dcterms:W3CDTF">2010-01-22T02:30:47Z</dcterms:created>
  <dcterms:modified xsi:type="dcterms:W3CDTF">2010-02-04T03:56:54Z</dcterms:modified>
  <cp:category/>
  <cp:version/>
  <cp:contentType/>
  <cp:contentStatus/>
</cp:coreProperties>
</file>