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'Лист1'!$A$1:$J$33</definedName>
  </definedNames>
  <calcPr fullCalcOnLoad="1"/>
</workbook>
</file>

<file path=xl/sharedStrings.xml><?xml version="1.0" encoding="utf-8"?>
<sst xmlns="http://schemas.openxmlformats.org/spreadsheetml/2006/main" count="60" uniqueCount="53">
  <si>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</si>
  <si>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</si>
  <si>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</si>
  <si>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</si>
  <si>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</si>
  <si>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</si>
  <si>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</si>
  <si>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</si>
  <si>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</si>
  <si>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</si>
  <si>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</si>
  <si>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</si>
  <si>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</si>
  <si>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</si>
  <si>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</si>
  <si>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</si>
  <si>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</si>
  <si>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</si>
  <si>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</si>
  <si>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</si>
  <si>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</si>
  <si>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</si>
  <si>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</si>
  <si>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</si>
  <si>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</si>
  <si>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</si>
  <si>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</si>
  <si>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</si>
  <si>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</si>
  <si>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</si>
  <si>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</si>
  <si>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</si>
  <si>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</si>
  <si>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Водопроводный пер д.6</t>
  </si>
  <si>
    <t>2009 год ()</t>
  </si>
  <si>
    <t>начисление - 1(347,26), 2(347,26), 3(347,26), 4(347,26), 5(347,26), 6(347,26), 7(347,26), 8(347,26), 9(347,26), 10(347,26), 11(347,26), 12(347,26)</t>
  </si>
  <si>
    <t>оплата - 1(271,92), 2(222,56), 3(222,56), 4(222,56), 5(565,48), 6(222,56), 7(307,45), 8(309,16), 9(135,96), 10(309,16), 11(557,52), 12(537,96)</t>
  </si>
  <si>
    <t>-</t>
  </si>
  <si>
    <t>СОДЕРЖАНИЕ ОБЩЕГО ИМУЩЕСТВА</t>
  </si>
  <si>
    <t>Прочие прямые затраты</t>
  </si>
  <si>
    <t xml:space="preserve">  Аварийно-диспетчерское обслуживание</t>
  </si>
  <si>
    <t xml:space="preserve">  </t>
  </si>
  <si>
    <t>м2</t>
  </si>
  <si>
    <t>80,2</t>
  </si>
  <si>
    <t>596,64</t>
  </si>
  <si>
    <t xml:space="preserve">  Паспортный стол</t>
  </si>
  <si>
    <t>49,46</t>
  </si>
  <si>
    <t xml:space="preserve">  Технический надзор</t>
  </si>
  <si>
    <t>282,71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</si>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</sst>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0</xdr:rowOff>
    </xdr:from>
    <xdr:to>
      <xdr:col>6</xdr:col>
      <xdr:colOff>800100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0"/>
          <a:ext cx="13335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1">
      <selection activeCell="A12" sqref="A12:B12"/>
    </sheetView>
  </sheetViews>
  <sheetFormatPr defaultColWidth="9.00390625" defaultRowHeight="12.75"/>
  <cols>
    <col min="1" max="1" width="17.25390625" style="0" bestFit="1" customWidth="1"/>
    <col min="2" max="2" width="11.875" style="0" bestFit="1" customWidth="1"/>
    <col min="3" max="3" width="12.625" style="0" bestFit="1" customWidth="1"/>
    <col min="4" max="4" width="8.25390625" style="0" bestFit="1" customWidth="1"/>
    <col min="5" max="5" width="7.875" style="0" bestFit="1" customWidth="1"/>
    <col min="6" max="6" width="10.00390625" style="0" bestFit="1" customWidth="1"/>
    <col min="7" max="7" width="10.875" style="0" customWidth="1"/>
    <col min="8" max="8" width="15.00390625" style="0" bestFit="1" customWidth="1"/>
    <col min="9" max="9" width="6.875" style="0" bestFit="1" customWidth="1"/>
    <col min="10" max="10" width="5.003906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0" t="s">
        <v>49</v>
      </c>
    </row>
    <row r="2" ht="12.75">
      <c r="J2" s="40" t="s">
        <v>50</v>
      </c>
    </row>
    <row r="3" ht="12.75">
      <c r="J3" s="40" t="s">
        <v>51</v>
      </c>
    </row>
    <row r="4" ht="12.75">
      <c r="J4" s="40"/>
    </row>
    <row r="5" ht="12.75">
      <c r="J5" s="40" t="s">
        <v>52</v>
      </c>
    </row>
    <row r="6" ht="12.75">
      <c r="J6" s="41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5" t="s">
        <v>34</v>
      </c>
      <c r="C10" s="4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80.2</v>
      </c>
      <c r="F11" s="9"/>
      <c r="G11" s="46" t="s">
        <v>5</v>
      </c>
      <c r="H11" s="46"/>
      <c r="I11" s="4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47" t="s">
        <v>33</v>
      </c>
      <c r="B12" s="47"/>
      <c r="C12" s="48" t="s">
        <v>6</v>
      </c>
      <c r="D12" s="48"/>
      <c r="E12" s="10">
        <v>3</v>
      </c>
      <c r="F12" s="9"/>
      <c r="G12" s="3" t="s">
        <v>7</v>
      </c>
      <c r="I12" s="8" t="s">
        <v>37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48" t="s">
        <v>8</v>
      </c>
      <c r="D13" s="48"/>
      <c r="E13" s="10">
        <v>11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2"/>
      <c r="C14" s="53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6"/>
      <c r="B16" s="54" t="s">
        <v>12</v>
      </c>
      <c r="C16" s="54" t="s">
        <v>13</v>
      </c>
      <c r="D16" s="54"/>
      <c r="E16" s="54"/>
      <c r="F16" s="54"/>
      <c r="G16" s="54"/>
      <c r="H16" s="54" t="s">
        <v>14</v>
      </c>
      <c r="I16" s="49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7"/>
      <c r="B17" s="54"/>
      <c r="C17" s="50" t="s">
        <v>16</v>
      </c>
      <c r="D17" s="51" t="s">
        <v>17</v>
      </c>
      <c r="E17" s="51"/>
      <c r="F17" s="51"/>
      <c r="G17" s="51"/>
      <c r="H17" s="54"/>
      <c r="I17" s="49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8"/>
      <c r="B18" s="54"/>
      <c r="C18" s="50"/>
      <c r="D18" s="11" t="s">
        <v>18</v>
      </c>
      <c r="E18" s="12" t="s">
        <v>19</v>
      </c>
      <c r="F18" s="11" t="s">
        <v>20</v>
      </c>
      <c r="G18" s="12" t="s">
        <v>21</v>
      </c>
      <c r="H18" s="54"/>
      <c r="I18" s="49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14456.21</v>
      </c>
      <c r="C19" s="14">
        <f>D19+E19+F19+G19</f>
        <v>9438.23</v>
      </c>
      <c r="D19" s="15">
        <v>9438.23</v>
      </c>
      <c r="E19" s="15">
        <v>0</v>
      </c>
      <c r="F19" s="15">
        <v>0</v>
      </c>
      <c r="G19" s="15">
        <v>0</v>
      </c>
      <c r="H19" s="14">
        <v>0</v>
      </c>
      <c r="I19" s="16">
        <f aca="true" t="shared" si="0" ref="I19:I24">B19+C19+H19</f>
        <v>23894.44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4985.16</v>
      </c>
      <c r="C20" s="14">
        <f aca="true" t="shared" si="1" ref="C20:C26">D20+E20+F20+G20</f>
        <v>6760.38</v>
      </c>
      <c r="D20" s="15">
        <v>4167.12</v>
      </c>
      <c r="E20" s="15">
        <v>2593.26</v>
      </c>
      <c r="F20" s="15">
        <v>0</v>
      </c>
      <c r="G20" s="15">
        <v>0</v>
      </c>
      <c r="H20" s="14">
        <v>0</v>
      </c>
      <c r="I20" s="16">
        <f t="shared" si="0"/>
        <v>11745.54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5206.91</v>
      </c>
      <c r="C21" s="14">
        <f t="shared" si="1"/>
        <v>6920.049999999999</v>
      </c>
      <c r="D21" s="15">
        <v>4352.49</v>
      </c>
      <c r="E21" s="15">
        <v>2567.56</v>
      </c>
      <c r="F21" s="15">
        <v>0</v>
      </c>
      <c r="G21" s="15">
        <v>0</v>
      </c>
      <c r="H21" s="14">
        <v>0</v>
      </c>
      <c r="I21" s="16">
        <f t="shared" si="0"/>
        <v>12126.96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0</v>
      </c>
      <c r="C22" s="14">
        <f t="shared" si="1"/>
        <v>928.81</v>
      </c>
      <c r="D22" s="15">
        <v>928.81</v>
      </c>
      <c r="E22" s="15">
        <v>0</v>
      </c>
      <c r="F22" s="15">
        <v>0</v>
      </c>
      <c r="G22" s="15">
        <v>0</v>
      </c>
      <c r="H22" s="14">
        <v>0</v>
      </c>
      <c r="I22" s="16">
        <f t="shared" si="0"/>
        <v>928.81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682.96692</v>
      </c>
      <c r="C23" s="14">
        <f t="shared" si="1"/>
        <v>570.89544</v>
      </c>
      <c r="D23" s="15">
        <f>D20*$N$23*0.01</f>
        <v>570.89544</v>
      </c>
      <c r="E23" s="15">
        <v>0</v>
      </c>
      <c r="F23" s="15">
        <f>F20*$N$23*0.01</f>
        <v>0</v>
      </c>
      <c r="G23" s="15">
        <f>G20*$N$23*0.01</f>
        <v>0</v>
      </c>
      <c r="H23" s="14"/>
      <c r="I23" s="16">
        <f t="shared" si="0"/>
        <v>1253.86236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18980.15308</v>
      </c>
      <c r="C24" s="14">
        <f t="shared" si="1"/>
        <v>14858.57456</v>
      </c>
      <c r="D24" s="15">
        <f>D19+D21-D22-D23</f>
        <v>12291.01456</v>
      </c>
      <c r="E24" s="15">
        <f>E19+E21-E22-E23</f>
        <v>2567.56</v>
      </c>
      <c r="F24" s="15">
        <f>F19+F21-F22-F23</f>
        <v>0</v>
      </c>
      <c r="G24" s="15">
        <f>G19+G21-G22-G23</f>
        <v>0</v>
      </c>
      <c r="H24" s="14">
        <f>H19+H21-H22-H23</f>
        <v>0</v>
      </c>
      <c r="I24" s="16">
        <f t="shared" si="0"/>
        <v>33838.72764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5"/>
      <c r="D25" s="55"/>
      <c r="E25" s="55"/>
      <c r="F25" s="55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378.86</v>
      </c>
      <c r="C26" s="20">
        <f t="shared" si="1"/>
        <v>621.88</v>
      </c>
      <c r="D26" s="20">
        <v>316.69</v>
      </c>
      <c r="E26" s="20">
        <v>305.19</v>
      </c>
      <c r="F26" s="20">
        <v>0</v>
      </c>
      <c r="G26" s="20">
        <v>0</v>
      </c>
      <c r="H26" s="20">
        <v>-1.2</v>
      </c>
      <c r="I26" s="20">
        <f>B26+C26+H26</f>
        <v>999.54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1" t="s">
        <v>29</v>
      </c>
      <c r="B28" s="51"/>
      <c r="C28" s="51"/>
      <c r="D28" s="51"/>
      <c r="E28" s="51"/>
      <c r="F28" s="51"/>
      <c r="G28" s="51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3" t="s">
        <v>38</v>
      </c>
      <c r="B29" s="43"/>
      <c r="C29" s="43"/>
      <c r="D29" s="43"/>
      <c r="E29" s="43"/>
      <c r="F29" s="43"/>
      <c r="G29" s="43"/>
      <c r="H29" s="43"/>
      <c r="I29" s="43"/>
      <c r="J29" s="4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3" t="s">
        <v>39</v>
      </c>
      <c r="B30" s="43"/>
      <c r="C30" s="43"/>
      <c r="D30" s="43"/>
      <c r="E30" s="43"/>
      <c r="F30" s="43"/>
      <c r="G30" s="43"/>
      <c r="H30" s="43"/>
      <c r="I30" s="43"/>
      <c r="J30" s="4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2" t="s">
        <v>40</v>
      </c>
      <c r="B31" s="42"/>
      <c r="C31" s="42"/>
      <c r="D31" s="42" t="s">
        <v>41</v>
      </c>
      <c r="E31" s="42"/>
      <c r="F31" s="42"/>
      <c r="G31" s="42"/>
      <c r="H31" s="38" t="s">
        <v>42</v>
      </c>
      <c r="I31" s="39" t="s">
        <v>43</v>
      </c>
      <c r="J31" s="39" t="s">
        <v>44</v>
      </c>
      <c r="L31" s="37" t="s">
        <v>40</v>
      </c>
      <c r="M31" s="33"/>
      <c r="N31" s="37" t="s">
        <v>41</v>
      </c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2" t="s">
        <v>45</v>
      </c>
      <c r="B32" s="42"/>
      <c r="C32" s="42"/>
      <c r="D32" s="42"/>
      <c r="E32" s="42"/>
      <c r="F32" s="42"/>
      <c r="G32" s="42"/>
      <c r="H32" s="38" t="s">
        <v>37</v>
      </c>
      <c r="I32" s="39"/>
      <c r="J32" s="39" t="s">
        <v>46</v>
      </c>
      <c r="L32" s="37" t="s">
        <v>45</v>
      </c>
      <c r="M32" s="33"/>
      <c r="N32" s="37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2" t="s">
        <v>47</v>
      </c>
      <c r="B33" s="42"/>
      <c r="C33" s="42"/>
      <c r="D33" s="42"/>
      <c r="E33" s="42"/>
      <c r="F33" s="42"/>
      <c r="G33" s="42"/>
      <c r="H33" s="38" t="s">
        <v>37</v>
      </c>
      <c r="I33" s="39"/>
      <c r="J33" s="39" t="s">
        <v>48</v>
      </c>
      <c r="L33" s="37" t="s">
        <v>47</v>
      </c>
      <c r="M33" s="33"/>
      <c r="N33" s="37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3"/>
      <c r="B34" s="3"/>
      <c r="C34" s="3"/>
      <c r="D34" s="3"/>
      <c r="E34" s="3"/>
      <c r="F34" s="3"/>
      <c r="G34" s="3"/>
      <c r="H34" s="3"/>
      <c r="I34" s="26"/>
      <c r="J34" s="26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9:30" s="32" customFormat="1" ht="9.75">
      <c r="I35" s="34"/>
      <c r="J35" s="34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9:30" s="32" customFormat="1" ht="9.75">
      <c r="I36" s="34"/>
      <c r="J36" s="34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9:30" s="32" customFormat="1" ht="9.75">
      <c r="I37" s="34"/>
      <c r="J37" s="34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9:30" s="32" customFormat="1" ht="9.75">
      <c r="I38" s="34"/>
      <c r="J38" s="34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9:30" s="32" customFormat="1" ht="9.75">
      <c r="I39" s="34"/>
      <c r="J39" s="34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9:30" s="32" customFormat="1" ht="9.75">
      <c r="I40" s="34"/>
      <c r="J40" s="34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9:30" s="32" customFormat="1" ht="9.75">
      <c r="I41" s="34"/>
      <c r="J41" s="34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9:30" s="32" customFormat="1" ht="9.75">
      <c r="I42" s="34"/>
      <c r="J42" s="34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9:30" s="32" customFormat="1" ht="9.75">
      <c r="I43" s="34"/>
      <c r="J43" s="34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9:30" s="32" customFormat="1" ht="9.75">
      <c r="I44" s="34"/>
      <c r="J44" s="34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9:30" s="32" customFormat="1" ht="9.75">
      <c r="I45" s="34"/>
      <c r="J45" s="34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9:30" s="32" customFormat="1" ht="9.75">
      <c r="I46" s="34"/>
      <c r="J46" s="34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9:30" s="32" customFormat="1" ht="9.75">
      <c r="I47" s="34"/>
      <c r="J47" s="34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9:30" s="32" customFormat="1" ht="9.75">
      <c r="I48" s="34"/>
      <c r="J48" s="34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9:30" s="32" customFormat="1" ht="9.75">
      <c r="I49" s="34"/>
      <c r="J49" s="34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9:30" s="32" customFormat="1" ht="9.75">
      <c r="I50" s="34"/>
      <c r="J50" s="34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9:30" s="32" customFormat="1" ht="9.75">
      <c r="I51" s="34"/>
      <c r="J51" s="34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9:30" s="32" customFormat="1" ht="9.75">
      <c r="I52" s="34"/>
      <c r="J52" s="34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9:30" s="32" customFormat="1" ht="9.75">
      <c r="I53" s="34"/>
      <c r="J53" s="34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9:30" s="32" customFormat="1" ht="9.75">
      <c r="I54" s="34"/>
      <c r="J54" s="34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9:30" s="32" customFormat="1" ht="9.75">
      <c r="I55" s="34"/>
      <c r="J55" s="34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9:30" s="32" customFormat="1" ht="9.75">
      <c r="I56" s="34"/>
      <c r="J56" s="34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9:30" s="32" customFormat="1" ht="9.75">
      <c r="I57" s="34"/>
      <c r="J57" s="34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9:30" s="32" customFormat="1" ht="9.75">
      <c r="I58" s="34"/>
      <c r="J58" s="34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9:30" s="32" customFormat="1" ht="9.75">
      <c r="I59" s="34"/>
      <c r="J59" s="34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9:30" s="32" customFormat="1" ht="9.75">
      <c r="I60" s="34"/>
      <c r="J60" s="34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9:30" s="32" customFormat="1" ht="9.75">
      <c r="I61" s="34"/>
      <c r="J61" s="34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9:30" s="32" customFormat="1" ht="9.75">
      <c r="I62" s="34"/>
      <c r="J62" s="34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9:30" s="32" customFormat="1" ht="9.75">
      <c r="I63" s="34"/>
      <c r="J63" s="34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9:30" s="32" customFormat="1" ht="9.75">
      <c r="I64" s="34"/>
      <c r="J64" s="34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9:30" s="32" customFormat="1" ht="9.75">
      <c r="I65" s="34"/>
      <c r="J65" s="34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9:30" s="32" customFormat="1" ht="9.75">
      <c r="I66" s="34"/>
      <c r="J66" s="34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9:30" s="32" customFormat="1" ht="9.75">
      <c r="I67" s="34"/>
      <c r="J67" s="34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9:30" s="32" customFormat="1" ht="9.75">
      <c r="I68" s="34"/>
      <c r="J68" s="34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9:30" s="32" customFormat="1" ht="9.75">
      <c r="I69" s="34"/>
      <c r="J69" s="34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9:30" s="32" customFormat="1" ht="9.75">
      <c r="I70" s="34"/>
      <c r="J70" s="34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9:30" s="32" customFormat="1" ht="9.75">
      <c r="I71" s="34"/>
      <c r="J71" s="34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9:30" s="32" customFormat="1" ht="9.75">
      <c r="I72" s="34"/>
      <c r="J72" s="34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9:30" s="32" customFormat="1" ht="9.75">
      <c r="I73" s="34"/>
      <c r="J73" s="34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9:30" s="32" customFormat="1" ht="9.75">
      <c r="I74" s="34"/>
      <c r="J74" s="34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9:30" s="32" customFormat="1" ht="9.75">
      <c r="I75" s="34"/>
      <c r="J75" s="34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9:30" s="32" customFormat="1" ht="9.75">
      <c r="I76" s="34"/>
      <c r="J76" s="34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9:30" s="32" customFormat="1" ht="9.75">
      <c r="I77" s="34"/>
      <c r="J77" s="34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9:30" s="32" customFormat="1" ht="9.75">
      <c r="I78" s="34"/>
      <c r="J78" s="34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9:30" s="32" customFormat="1" ht="9.75">
      <c r="I79" s="34"/>
      <c r="J79" s="34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9:30" s="32" customFormat="1" ht="9.75">
      <c r="I80" s="34"/>
      <c r="J80" s="34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9:30" s="32" customFormat="1" ht="9.75">
      <c r="I81" s="34"/>
      <c r="J81" s="34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9:30" s="32" customFormat="1" ht="9.75">
      <c r="I82" s="34"/>
      <c r="J82" s="34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9:30" s="32" customFormat="1" ht="9.75">
      <c r="I83" s="34"/>
      <c r="J83" s="34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9:30" s="32" customFormat="1" ht="9.75">
      <c r="I84" s="34"/>
      <c r="J84" s="34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9:30" s="32" customFormat="1" ht="9.75">
      <c r="I85" s="34"/>
      <c r="J85" s="34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9:30" s="32" customFormat="1" ht="9.75">
      <c r="I86" s="34"/>
      <c r="J86" s="34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9:30" s="32" customFormat="1" ht="9.75">
      <c r="I87" s="34"/>
      <c r="J87" s="34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9:30" s="32" customFormat="1" ht="9.75">
      <c r="I88" s="34"/>
      <c r="J88" s="34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9:30" s="32" customFormat="1" ht="9.75">
      <c r="I89" s="34"/>
      <c r="J89" s="34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9:30" s="32" customFormat="1" ht="9.75">
      <c r="I90" s="34"/>
      <c r="J90" s="34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9:30" s="32" customFormat="1" ht="9.75">
      <c r="I91" s="34"/>
      <c r="J91" s="34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9:30" s="32" customFormat="1" ht="9.75">
      <c r="I92" s="34"/>
      <c r="J92" s="34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9:30" s="32" customFormat="1" ht="9.75">
      <c r="I93" s="34"/>
      <c r="J93" s="34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9:30" s="32" customFormat="1" ht="9.75">
      <c r="I94" s="34"/>
      <c r="J94" s="34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9:30" s="32" customFormat="1" ht="9.75">
      <c r="I95" s="34"/>
      <c r="J95" s="34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9:30" s="32" customFormat="1" ht="9.75">
      <c r="I96" s="34"/>
      <c r="J96" s="34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9:30" s="32" customFormat="1" ht="9.75">
      <c r="I97" s="34"/>
      <c r="J97" s="34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9:30" s="32" customFormat="1" ht="9.75">
      <c r="I98" s="34"/>
      <c r="J98" s="34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9:30" s="32" customFormat="1" ht="9.75">
      <c r="I99" s="34"/>
      <c r="J99" s="34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9:30" s="32" customFormat="1" ht="9.75">
      <c r="I100" s="34"/>
      <c r="J100" s="34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9:30" s="32" customFormat="1" ht="9.75">
      <c r="I101" s="34"/>
      <c r="J101" s="34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9:30" s="32" customFormat="1" ht="9.75">
      <c r="I102" s="34"/>
      <c r="J102" s="3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9:30" s="32" customFormat="1" ht="9.75">
      <c r="I103" s="34"/>
      <c r="J103" s="3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9:30" s="32" customFormat="1" ht="9.75">
      <c r="I104" s="34"/>
      <c r="J104" s="34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9:30" s="32" customFormat="1" ht="9.75">
      <c r="I105" s="34"/>
      <c r="J105" s="3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9:30" s="32" customFormat="1" ht="9.75">
      <c r="I106" s="34"/>
      <c r="J106" s="34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9:30" s="32" customFormat="1" ht="9.75">
      <c r="I107" s="34"/>
      <c r="J107" s="34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25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C32"/>
    <mergeCell ref="D32:G32"/>
    <mergeCell ref="A33:C33"/>
    <mergeCell ref="D33:G33"/>
  </mergeCells>
  <printOptions/>
  <pageMargins left="0.75" right="0.75" top="1" bottom="1" header="0.5" footer="0.5"/>
  <pageSetup fitToHeight="100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2010-02-04T04:49:03Z</cp:lastPrinted>
  <dcterms:created xsi:type="dcterms:W3CDTF">2010-01-22T02:30:47Z</dcterms:created>
  <dcterms:modified xsi:type="dcterms:W3CDTF">2010-02-04T04:49:08Z</dcterms:modified>
  <cp:category/>
  <cp:version/>
  <cp:contentType/>
  <cp:contentStatus/>
</cp:coreProperties>
</file>