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'Лист1'!$A$1:$J$114</definedName>
  </definedNames>
  <calcPr fullCalcOnLoad="1"/>
</workbook>
</file>

<file path=xl/sharedStrings.xml><?xml version="1.0" encoding="utf-8"?>
<sst xmlns="http://schemas.openxmlformats.org/spreadsheetml/2006/main" count="483" uniqueCount="272">
  <si>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</si>
  <si>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</si>
  <si>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</si>
  <si>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</si>
  <si>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</si>
  <si>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</si>
  <si>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</si>
  <si>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</si>
  <si>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</si>
  <si>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</si>
  <si>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</si>
  <si>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</si>
  <si>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</si>
  <si>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</si>
  <si>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</si>
  <si>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</si>
  <si>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</si>
  <si>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</si>
  <si>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</si>
  <si>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</si>
  <si>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</si>
  <si>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</si>
  <si>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</si>
  <si>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</si>
  <si>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</si>
  <si>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</si>
  <si>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</si>
  <si>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</si>
  <si>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</si>
  <si>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</si>
  <si>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</si>
  <si>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</si>
  <si>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</si>
  <si>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Иркутский тракт д.100</t>
  </si>
  <si>
    <t>2009 год ()</t>
  </si>
  <si>
    <t>начисление - 1(12890,47), 2(12887,36), 3(12887,36), 4(12887,36), 5(12887,36), 6(12887,36), 7(12887,36), 8(12887,36), 9(12887,36), 10(12887,36), 11(12887,35), 12(12887,35)</t>
  </si>
  <si>
    <t>оплата - 1(8290,13), 2(9602,6), 3(10764,55), 4(10141,8), 5(9963,92), 6(9821), 7(11179,55), 8(8311,89), 9(9357,88), 10(10659,19), 11(11774,9), 12(14222,8)</t>
  </si>
  <si>
    <t>2350,8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</si>
  <si>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</si>
  <si>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</si>
  <si>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</si>
  <si>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-</t>
  </si>
  <si>
    <t>35774,91</t>
  </si>
  <si>
    <t>ОБСЛУЖИВАНИЕ ПРИБОРОВ УЧЕТА</t>
  </si>
  <si>
    <t xml:space="preserve">  Обслуживание приборов учета</t>
  </si>
  <si>
    <t>СОДЕРЖАНИЕ ЛИФТОВОГО ХОЗЯЙСТВА</t>
  </si>
  <si>
    <t xml:space="preserve">  Содержание лифтов</t>
  </si>
  <si>
    <t xml:space="preserve"> 1 под-д</t>
  </si>
  <si>
    <t>46857,52</t>
  </si>
  <si>
    <t xml:space="preserve">  Уборка лифтов</t>
  </si>
  <si>
    <t>2089,2</t>
  </si>
  <si>
    <t>СОДЕРЖАНИЕ ОБЩЕГО ИМУЩЕСТВА</t>
  </si>
  <si>
    <t>Благоустройство и обеспечение санитарного состояния жилых зданий и придомовых территорий</t>
  </si>
  <si>
    <t xml:space="preserve">  Дератизация</t>
  </si>
  <si>
    <t>м2</t>
  </si>
  <si>
    <t>1089,2</t>
  </si>
  <si>
    <t>1154,55</t>
  </si>
  <si>
    <t xml:space="preserve">  Косьба газонов</t>
  </si>
  <si>
    <t>477,26</t>
  </si>
  <si>
    <t xml:space="preserve">  Очистка крыш от снега</t>
  </si>
  <si>
    <t xml:space="preserve"> кровля</t>
  </si>
  <si>
    <t>990,78</t>
  </si>
  <si>
    <t xml:space="preserve">  Транспортные расходы (очистка придомовой территории спец. техникой от снега)</t>
  </si>
  <si>
    <t xml:space="preserve"> </t>
  </si>
  <si>
    <t>час</t>
  </si>
  <si>
    <t>10242,98</t>
  </si>
  <si>
    <t xml:space="preserve">  Уборка лестничных клеток</t>
  </si>
  <si>
    <t xml:space="preserve"> 1 под-д 1 подъезд</t>
  </si>
  <si>
    <t>дней</t>
  </si>
  <si>
    <t>27396,47</t>
  </si>
  <si>
    <t xml:space="preserve">  Уборка придомовой территории</t>
  </si>
  <si>
    <t xml:space="preserve"> двор</t>
  </si>
  <si>
    <t>64865,99</t>
  </si>
  <si>
    <t xml:space="preserve">  Аварийно-диспетчерское обслуживание</t>
  </si>
  <si>
    <t xml:space="preserve">  </t>
  </si>
  <si>
    <t>2931,5</t>
  </si>
  <si>
    <t>21810,32</t>
  </si>
  <si>
    <t xml:space="preserve">  Паспортный стол</t>
  </si>
  <si>
    <t>3763,36</t>
  </si>
  <si>
    <t xml:space="preserve">  Технический надзор</t>
  </si>
  <si>
    <t>10739,76</t>
  </si>
  <si>
    <t>Ремонт и обслуживание внутридомового инженерного оборудования</t>
  </si>
  <si>
    <t xml:space="preserve">  Восстановление разрушенной тепловой изоляции</t>
  </si>
  <si>
    <t xml:space="preserve"> подвал подвал 2</t>
  </si>
  <si>
    <t>0,786</t>
  </si>
  <si>
    <t>107,72</t>
  </si>
  <si>
    <t xml:space="preserve">  Вывертывание, ввертывание радиаторной пробки</t>
  </si>
  <si>
    <t xml:space="preserve"> кв. 16 кв. 37</t>
  </si>
  <si>
    <t>шт</t>
  </si>
  <si>
    <t>140,93</t>
  </si>
  <si>
    <t xml:space="preserve">  Демонтаж, монтаж вентиля (гвс, хвс)</t>
  </si>
  <si>
    <t xml:space="preserve"> подвал</t>
  </si>
  <si>
    <t>365,99</t>
  </si>
  <si>
    <t xml:space="preserve">  Демонтаж, монтаж вентиля (с/о)</t>
  </si>
  <si>
    <t>926,35</t>
  </si>
  <si>
    <t xml:space="preserve">  Демонтаж, прочистка, монтаж грязевиков</t>
  </si>
  <si>
    <t xml:space="preserve"> кв. 18 подв. 1,2 подвал узел управления</t>
  </si>
  <si>
    <t>6338,19</t>
  </si>
  <si>
    <t xml:space="preserve">  Демонтаж, прочистка, монтаж канализационных труб ф100</t>
  </si>
  <si>
    <t xml:space="preserve"> кв. 37 подв. подв. 1,2 чердак 1-2</t>
  </si>
  <si>
    <t>м.п.</t>
  </si>
  <si>
    <t>2891,13</t>
  </si>
  <si>
    <t xml:space="preserve">  Демонтаж, прочистка, монтаж канализационных труб ф50</t>
  </si>
  <si>
    <t xml:space="preserve"> кв. 1 кв. 51 подв.</t>
  </si>
  <si>
    <t>1715,55</t>
  </si>
  <si>
    <t xml:space="preserve">  Демонтаж, прочистка, монтаж фильтра ф32 (гвс,хвс)</t>
  </si>
  <si>
    <t>147,76</t>
  </si>
  <si>
    <t xml:space="preserve">  Демонтаж, прочистка, монтаж элеватора</t>
  </si>
  <si>
    <t xml:space="preserve"> подв. подвал</t>
  </si>
  <si>
    <t>915,4</t>
  </si>
  <si>
    <t xml:space="preserve">  Замена перегоревших ламп люминесцентных</t>
  </si>
  <si>
    <t xml:space="preserve"> наружное освещение 1под-д</t>
  </si>
  <si>
    <t>138,51</t>
  </si>
  <si>
    <t xml:space="preserve">  Замена перегоревших электролампочек в МОП</t>
  </si>
  <si>
    <t xml:space="preserve"> 1 подъезд 1 подъезд 1 эт 1 подъезд 2эт 1 подъезд тамбур,почт.ящики 1 эт кв. 16 кв. 18 кв. 2 кв. 38 кв. 43 кв. 47 кв. 53 кв. 58 кв. 7 кв.45 подв. подв. 1,2 подвал подвал 1,2 подъезд тех. этаж, подвал</t>
  </si>
  <si>
    <t>2973,34</t>
  </si>
  <si>
    <t xml:space="preserve">  Замена стенового и потолочного патрона</t>
  </si>
  <si>
    <t xml:space="preserve"> кв. 18 кв. 7</t>
  </si>
  <si>
    <t>502,39</t>
  </si>
  <si>
    <t xml:space="preserve">  Консервация системы отопления</t>
  </si>
  <si>
    <t>1474,4</t>
  </si>
  <si>
    <t>2085,1</t>
  </si>
  <si>
    <t xml:space="preserve">  Ликвидация воздушных пробок (гвс)</t>
  </si>
  <si>
    <t xml:space="preserve"> кв. 11 кв. 16,20 кв. 21 кв. 36 кв. 38 кв. 38,11 кв. 51 кв. 57 подвал подвал 2</t>
  </si>
  <si>
    <t>стояк</t>
  </si>
  <si>
    <t>5093,37</t>
  </si>
  <si>
    <t xml:space="preserve">  Ликвидация воздушных пробок (с/о)</t>
  </si>
  <si>
    <t xml:space="preserve"> кв. 17 кв. 18 кв. 21 кв. 37 кв. 38,45 кв. 45 кв. 58 подвал</t>
  </si>
  <si>
    <t>7409,86</t>
  </si>
  <si>
    <t xml:space="preserve">  Мелкий ремонт электропроводки</t>
  </si>
  <si>
    <t xml:space="preserve"> 1 подъезд 1 эт</t>
  </si>
  <si>
    <t>0,2</t>
  </si>
  <si>
    <t>0,91</t>
  </si>
  <si>
    <t xml:space="preserve">  Набивка сальников (гвс, хвс)</t>
  </si>
  <si>
    <t xml:space="preserve"> кв. 17 кв. 42 кв. 56 кв.45 подв. подв. 1,2 подвал подвал 1,2 подвал 2</t>
  </si>
  <si>
    <t>1994,55</t>
  </si>
  <si>
    <t xml:space="preserve">  Набивка сальников (с/о)</t>
  </si>
  <si>
    <t xml:space="preserve"> подв. подв. 1,2 подвал</t>
  </si>
  <si>
    <t>745,53</t>
  </si>
  <si>
    <t xml:space="preserve">  Окраска стальных и чугунных труб за 1 раз</t>
  </si>
  <si>
    <t>307,27</t>
  </si>
  <si>
    <t xml:space="preserve">  Опрессовка</t>
  </si>
  <si>
    <t>дом</t>
  </si>
  <si>
    <t>7570,47</t>
  </si>
  <si>
    <t xml:space="preserve">  Осмотр водопровода, канализации и горячего водоснабжения в квартирах</t>
  </si>
  <si>
    <t xml:space="preserve"> кв. 13 кв. 3 кв.45 кв.51</t>
  </si>
  <si>
    <t>кв-ра</t>
  </si>
  <si>
    <t>467,02</t>
  </si>
  <si>
    <t xml:space="preserve">  Осмотр линий электросетей, арматуры и электрооборудования</t>
  </si>
  <si>
    <t xml:space="preserve"> ВРУ ВРУ (1 подъезд)</t>
  </si>
  <si>
    <t>силовая установка</t>
  </si>
  <si>
    <t>784,51</t>
  </si>
  <si>
    <t xml:space="preserve">  Осмотр чердачных и подвальных помещений</t>
  </si>
  <si>
    <t xml:space="preserve"> подвал тех. этаж, подвал чердак</t>
  </si>
  <si>
    <t>23489,5</t>
  </si>
  <si>
    <t>10048,88</t>
  </si>
  <si>
    <t xml:space="preserve">  Откачка воды из подвала</t>
  </si>
  <si>
    <t>м3</t>
  </si>
  <si>
    <t>2806,41</t>
  </si>
  <si>
    <t xml:space="preserve">  Отключение, включение стояков (гвс,хвс)</t>
  </si>
  <si>
    <t xml:space="preserve"> кв. 24 кв. 47 кв.51 кв45 подв. подвал</t>
  </si>
  <si>
    <t>664,71</t>
  </si>
  <si>
    <t xml:space="preserve">  Отключение, включение стояков (с/о)</t>
  </si>
  <si>
    <t xml:space="preserve"> кв. 16 кв. 37 кв. 45 подв. подвал подъезд</t>
  </si>
  <si>
    <t>690,15</t>
  </si>
  <si>
    <t xml:space="preserve">  Переборка секций радиаторного блока</t>
  </si>
  <si>
    <t xml:space="preserve"> кв. 16</t>
  </si>
  <si>
    <t>секция</t>
  </si>
  <si>
    <t>320,64</t>
  </si>
  <si>
    <t xml:space="preserve">  Перегруппировка секций радиатора</t>
  </si>
  <si>
    <t>69,21</t>
  </si>
  <si>
    <t xml:space="preserve">  Подчеканка раструбов канализационных труб ф76-100</t>
  </si>
  <si>
    <t xml:space="preserve"> кв. 45 подв. 1,2</t>
  </si>
  <si>
    <t>раструб</t>
  </si>
  <si>
    <t>454,13</t>
  </si>
  <si>
    <t xml:space="preserve">  Проверка на прогрев отопительных приборов</t>
  </si>
  <si>
    <t>243,32</t>
  </si>
  <si>
    <t xml:space="preserve">  Прочистка канализации (внутренняя)</t>
  </si>
  <si>
    <t>1564,19</t>
  </si>
  <si>
    <t xml:space="preserve">  Прочистка канализационного трубопровода</t>
  </si>
  <si>
    <t>6477,73</t>
  </si>
  <si>
    <t xml:space="preserve">  Прочистка канализационного трубопровода (включая ливневую канализацию)</t>
  </si>
  <si>
    <t xml:space="preserve"> тех. этаж, подвал</t>
  </si>
  <si>
    <t>1799,47</t>
  </si>
  <si>
    <t xml:space="preserve">  Прочистка ливневой канализации</t>
  </si>
  <si>
    <t xml:space="preserve"> тех. этаж тех. этаж, подвал</t>
  </si>
  <si>
    <t>2992,26</t>
  </si>
  <si>
    <t xml:space="preserve">  Регулировка ГВС</t>
  </si>
  <si>
    <t xml:space="preserve"> кв. 57 подвал</t>
  </si>
  <si>
    <t>бойлер</t>
  </si>
  <si>
    <t>126,52</t>
  </si>
  <si>
    <t xml:space="preserve">  Регулировка СО</t>
  </si>
  <si>
    <t xml:space="preserve"> подвал 2 узел управления</t>
  </si>
  <si>
    <t>бойлер
шт</t>
  </si>
  <si>
    <t>1
1</t>
  </si>
  <si>
    <t>63,83
92,33</t>
  </si>
  <si>
    <t xml:space="preserve">  Регулировка смывных бачков</t>
  </si>
  <si>
    <t xml:space="preserve"> кв. 41 кв. 56</t>
  </si>
  <si>
    <t>168,97</t>
  </si>
  <si>
    <t xml:space="preserve">  Ремонт розетки, выключателя</t>
  </si>
  <si>
    <t xml:space="preserve"> кв. 2 кв. 43 кв. 7</t>
  </si>
  <si>
    <t>305,14</t>
  </si>
  <si>
    <t xml:space="preserve">  Ремонт смесителя (с душем)</t>
  </si>
  <si>
    <t xml:space="preserve"> кв. 41 кв. 47</t>
  </si>
  <si>
    <t>208,09</t>
  </si>
  <si>
    <t xml:space="preserve">  Слив и наполнение водой системы отопления без осмотра системы</t>
  </si>
  <si>
    <t>1000 м3 здания</t>
  </si>
  <si>
    <t>556,67</t>
  </si>
  <si>
    <t xml:space="preserve">  Содержание и ремонт насосной установки</t>
  </si>
  <si>
    <t xml:space="preserve">  подвал</t>
  </si>
  <si>
    <t xml:space="preserve">  Уплотнение сгонов (гвс,хвс)</t>
  </si>
  <si>
    <t xml:space="preserve"> подвал тех. этаж, подвал</t>
  </si>
  <si>
    <t>727,91</t>
  </si>
  <si>
    <t xml:space="preserve">  Уплотнение сгонов (с/о)</t>
  </si>
  <si>
    <t>452,39</t>
  </si>
  <si>
    <t xml:space="preserve">  Устранение засоров канализационных труб</t>
  </si>
  <si>
    <t xml:space="preserve"> кв. 1 крыша подв. подвал тех. этаж</t>
  </si>
  <si>
    <t>пролет</t>
  </si>
  <si>
    <t>1145,62</t>
  </si>
  <si>
    <t xml:space="preserve">  Устранение течи из гибких подводок</t>
  </si>
  <si>
    <t>соединение</t>
  </si>
  <si>
    <t>100,7</t>
  </si>
  <si>
    <t>Ремонт конструктивных элементов жилых зданий</t>
  </si>
  <si>
    <t xml:space="preserve">  Обрамление пандуса металлическим уголком</t>
  </si>
  <si>
    <t xml:space="preserve"> 1 подъезд</t>
  </si>
  <si>
    <t>т</t>
  </si>
  <si>
    <t>0,006</t>
  </si>
  <si>
    <t>327,87</t>
  </si>
  <si>
    <t>ТЕКУЩИЙ РЕМОНТ</t>
  </si>
  <si>
    <t xml:space="preserve">  Замена и восстановление работоспособности отдельных элементов ГВС, ХВС</t>
  </si>
  <si>
    <t>29193,27</t>
  </si>
  <si>
    <t xml:space="preserve">  Замена светодатчика</t>
  </si>
  <si>
    <t xml:space="preserve"> кв. 7 наружное освещение 1под-д</t>
  </si>
  <si>
    <t>750,89</t>
  </si>
  <si>
    <t xml:space="preserve">  Ремонт вентиля без снятия с места (гвс, хвс)</t>
  </si>
  <si>
    <t xml:space="preserve"> кв. 21 кв. 24 подвал подвал 2</t>
  </si>
  <si>
    <t>529,41</t>
  </si>
  <si>
    <t xml:space="preserve">  Ремонт вентиля без снятия с места (с/о)</t>
  </si>
  <si>
    <t>276,85</t>
  </si>
  <si>
    <t xml:space="preserve">  Ремонт патрона</t>
  </si>
  <si>
    <t xml:space="preserve"> кв. 7</t>
  </si>
  <si>
    <t>364,21</t>
  </si>
  <si>
    <t xml:space="preserve">  Ремонт светильника</t>
  </si>
  <si>
    <t>145,95</t>
  </si>
  <si>
    <t xml:space="preserve">  Ремонт щитков (без замены автоматов)</t>
  </si>
  <si>
    <t xml:space="preserve"> 1 подъезд кв. 11 кв. 13 кв. 16 кв. 2 кв. 21 кв. 31 кв. 38 кв. 43 кв. 47 кв. 53 кв. 58 кв. 7 кв.40</t>
  </si>
  <si>
    <t>3537,45</t>
  </si>
  <si>
    <t xml:space="preserve">  Смена вентиля (гвс, хвс)</t>
  </si>
  <si>
    <t xml:space="preserve"> кв.34 подвал тех. этаж, подвал</t>
  </si>
  <si>
    <t>1280,84</t>
  </si>
  <si>
    <t xml:space="preserve">  Смена вентиля (с/о)</t>
  </si>
  <si>
    <t xml:space="preserve"> подв. 1-2 подвал подвал 2</t>
  </si>
  <si>
    <t>2105,79</t>
  </si>
  <si>
    <t xml:space="preserve">  Смена манометров</t>
  </si>
  <si>
    <t>1532,5</t>
  </si>
  <si>
    <t xml:space="preserve">  Смена отдельных участков трубопроводов из стальных электросварных труб ф100</t>
  </si>
  <si>
    <t>участок</t>
  </si>
  <si>
    <t>369,29</t>
  </si>
  <si>
    <t xml:space="preserve">  Смена отдельных участков трубопроводов из стальных электросварных труб ф65</t>
  </si>
  <si>
    <t>242,1</t>
  </si>
  <si>
    <t xml:space="preserve">  Смена сгонов до ф20 (гвс, хвс)</t>
  </si>
  <si>
    <t xml:space="preserve"> кв.34</t>
  </si>
  <si>
    <t>72,18</t>
  </si>
  <si>
    <t xml:space="preserve">  Изготовление бетонного пандуса</t>
  </si>
  <si>
    <t>0,12</t>
  </si>
  <si>
    <t>1227,37</t>
  </si>
  <si>
    <t xml:space="preserve">  Смена замка навесного</t>
  </si>
  <si>
    <t>275,71</t>
  </si>
  <si>
    <t>УТВЕРЖДАЮ</t>
  </si>
  <si>
    <t>Генеральный директор</t>
  </si>
  <si>
    <t>ООО "Компания "Управа"</t>
  </si>
  <si>
    <t>Краснов А.Л.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</si>
</sst>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5" fillId="4" borderId="5" xfId="0" applyNumberFormat="1" applyFont="1" applyFill="1" applyBorder="1" applyAlignment="1">
      <alignment horizontal="center"/>
    </xf>
    <xf numFmtId="4" fontId="5" fillId="4" borderId="6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wrapText="1"/>
    </xf>
    <xf numFmtId="4" fontId="5" fillId="0" borderId="0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164" fontId="2" fillId="0" borderId="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0</xdr:row>
      <xdr:rowOff>0</xdr:rowOff>
    </xdr:from>
    <xdr:to>
      <xdr:col>7</xdr:col>
      <xdr:colOff>209550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3430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94">
      <selection activeCell="I89" sqref="I89"/>
    </sheetView>
  </sheetViews>
  <sheetFormatPr defaultColWidth="9.00390625" defaultRowHeight="12.75"/>
  <cols>
    <col min="1" max="1" width="17.25390625" style="0" bestFit="1" customWidth="1"/>
    <col min="2" max="2" width="12.00390625" style="0" bestFit="1" customWidth="1"/>
    <col min="3" max="3" width="12.75390625" style="0" bestFit="1" customWidth="1"/>
    <col min="4" max="4" width="8.375" style="0" bestFit="1" customWidth="1"/>
    <col min="5" max="5" width="8.00390625" style="0" bestFit="1" customWidth="1"/>
    <col min="6" max="6" width="10.125" style="0" bestFit="1" customWidth="1"/>
    <col min="7" max="7" width="10.875" style="0" customWidth="1"/>
    <col min="8" max="8" width="15.125" style="0" bestFit="1" customWidth="1"/>
    <col min="9" max="9" width="8.25390625" style="0" bestFit="1" customWidth="1"/>
    <col min="10" max="10" width="6.37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2" t="s">
        <v>268</v>
      </c>
    </row>
    <row r="2" ht="12.75">
      <c r="J2" s="42" t="s">
        <v>269</v>
      </c>
    </row>
    <row r="3" ht="12.75">
      <c r="J3" s="42" t="s">
        <v>270</v>
      </c>
    </row>
    <row r="4" ht="12.75">
      <c r="J4" s="42"/>
    </row>
    <row r="5" ht="12.75">
      <c r="J5" s="42" t="s">
        <v>271</v>
      </c>
    </row>
    <row r="6" ht="12.75">
      <c r="J6" s="43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46" t="s">
        <v>1</v>
      </c>
      <c r="B9" s="46"/>
      <c r="C9" s="46"/>
      <c r="D9" s="46"/>
      <c r="E9" s="46"/>
      <c r="F9" s="46"/>
      <c r="G9" s="46"/>
      <c r="H9" s="46"/>
      <c r="I9" s="46"/>
      <c r="J9" s="46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47" t="s">
        <v>34</v>
      </c>
      <c r="C10" s="47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2931.5</v>
      </c>
      <c r="F11" s="9"/>
      <c r="G11" s="48" t="s">
        <v>5</v>
      </c>
      <c r="H11" s="48"/>
      <c r="I11" s="48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5">
      <c r="A12" s="49" t="s">
        <v>33</v>
      </c>
      <c r="B12" s="49"/>
      <c r="C12" s="50" t="s">
        <v>6</v>
      </c>
      <c r="D12" s="50"/>
      <c r="E12" s="10">
        <v>58</v>
      </c>
      <c r="F12" s="9"/>
      <c r="G12" s="3" t="s">
        <v>7</v>
      </c>
      <c r="I12" s="8">
        <v>47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50" t="s">
        <v>8</v>
      </c>
      <c r="D13" s="50"/>
      <c r="E13" s="10">
        <v>150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4"/>
      <c r="C14" s="55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58"/>
      <c r="B16" s="56" t="s">
        <v>12</v>
      </c>
      <c r="C16" s="56" t="s">
        <v>13</v>
      </c>
      <c r="D16" s="56"/>
      <c r="E16" s="56"/>
      <c r="F16" s="56"/>
      <c r="G16" s="56"/>
      <c r="H16" s="56" t="s">
        <v>14</v>
      </c>
      <c r="I16" s="51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59"/>
      <c r="B17" s="56"/>
      <c r="C17" s="52" t="s">
        <v>16</v>
      </c>
      <c r="D17" s="53" t="s">
        <v>17</v>
      </c>
      <c r="E17" s="53"/>
      <c r="F17" s="53"/>
      <c r="G17" s="53"/>
      <c r="H17" s="56"/>
      <c r="I17" s="51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60"/>
      <c r="B18" s="56"/>
      <c r="C18" s="52"/>
      <c r="D18" s="11" t="s">
        <v>18</v>
      </c>
      <c r="E18" s="12" t="s">
        <v>19</v>
      </c>
      <c r="F18" s="11" t="s">
        <v>20</v>
      </c>
      <c r="G18" s="12" t="s">
        <v>21</v>
      </c>
      <c r="H18" s="56"/>
      <c r="I18" s="51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-206263.05</v>
      </c>
      <c r="C19" s="14">
        <f>D19+E19+F19+G19</f>
        <v>-290587.32</v>
      </c>
      <c r="D19" s="15">
        <v>-290587.32</v>
      </c>
      <c r="E19" s="15">
        <v>0</v>
      </c>
      <c r="F19" s="15">
        <v>0</v>
      </c>
      <c r="G19" s="15">
        <v>0</v>
      </c>
      <c r="H19" s="14">
        <v>47596.58</v>
      </c>
      <c r="I19" s="16">
        <f aca="true" t="shared" si="0" ref="I19:I24">B19+C19+H19</f>
        <v>-449253.79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134031.01</v>
      </c>
      <c r="C20" s="14">
        <f aca="true" t="shared" si="1" ref="C20:C26">D20+E20+F20+G20</f>
        <v>305066.81999999995</v>
      </c>
      <c r="D20" s="15">
        <v>154651.41</v>
      </c>
      <c r="E20" s="15">
        <v>36608.58</v>
      </c>
      <c r="F20" s="15">
        <v>96921.17</v>
      </c>
      <c r="G20" s="15">
        <v>16885.66</v>
      </c>
      <c r="H20" s="14">
        <v>42368.7</v>
      </c>
      <c r="I20" s="16">
        <f t="shared" si="0"/>
        <v>481466.52999999997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126062.53</v>
      </c>
      <c r="C21" s="14">
        <f t="shared" si="1"/>
        <v>285608.68</v>
      </c>
      <c r="D21" s="15">
        <v>145331.94</v>
      </c>
      <c r="E21" s="15">
        <v>33460.53</v>
      </c>
      <c r="F21" s="15">
        <v>90934.47</v>
      </c>
      <c r="G21" s="15">
        <v>15881.74</v>
      </c>
      <c r="H21" s="14">
        <v>41284.36</v>
      </c>
      <c r="I21" s="16">
        <f t="shared" si="0"/>
        <v>452955.56999999995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41903.81</v>
      </c>
      <c r="C22" s="14">
        <f t="shared" si="1"/>
        <v>342744.33999999997</v>
      </c>
      <c r="D22" s="15">
        <v>246022.71</v>
      </c>
      <c r="E22" s="15">
        <v>35774.91</v>
      </c>
      <c r="F22" s="15">
        <v>48946.72</v>
      </c>
      <c r="G22" s="15">
        <v>12000</v>
      </c>
      <c r="H22" s="14">
        <v>0</v>
      </c>
      <c r="I22" s="16">
        <f t="shared" si="0"/>
        <v>384648.14999999997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18362.24837</v>
      </c>
      <c r="C23" s="14">
        <f t="shared" si="1"/>
        <v>36778.77888</v>
      </c>
      <c r="D23" s="15">
        <f>D20*$N$23*0.01</f>
        <v>21187.243169999998</v>
      </c>
      <c r="E23" s="15">
        <v>0</v>
      </c>
      <c r="F23" s="15">
        <f>F20*$N$23*0.01</f>
        <v>13278.200289999999</v>
      </c>
      <c r="G23" s="15">
        <f>G20*$N$23*0.01</f>
        <v>2313.33542</v>
      </c>
      <c r="H23" s="14"/>
      <c r="I23" s="16">
        <f t="shared" si="0"/>
        <v>55141.02725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-140466.57837</v>
      </c>
      <c r="C24" s="14">
        <f t="shared" si="1"/>
        <v>-384501.75888</v>
      </c>
      <c r="D24" s="15">
        <f>D19+D21-D22-D23</f>
        <v>-412465.33316999994</v>
      </c>
      <c r="E24" s="15">
        <f>E19+E21-E22-E23</f>
        <v>-2314.3800000000047</v>
      </c>
      <c r="F24" s="15">
        <f>F19+F21-F22-F23</f>
        <v>28709.54971</v>
      </c>
      <c r="G24" s="15">
        <f>G19+G21-G22-G23</f>
        <v>1568.40458</v>
      </c>
      <c r="H24" s="14">
        <f>H19+H21-H22-H23</f>
        <v>88880.94</v>
      </c>
      <c r="I24" s="16">
        <f t="shared" si="0"/>
        <v>-436087.39725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57"/>
      <c r="D25" s="57"/>
      <c r="E25" s="57"/>
      <c r="F25" s="57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36060.22</v>
      </c>
      <c r="C26" s="20">
        <f t="shared" si="1"/>
        <v>80448.72</v>
      </c>
      <c r="D26" s="20">
        <v>41353.72</v>
      </c>
      <c r="E26" s="20">
        <v>8981.29</v>
      </c>
      <c r="F26" s="20">
        <v>25530.39</v>
      </c>
      <c r="G26" s="20">
        <v>4583.32</v>
      </c>
      <c r="H26" s="20">
        <v>4608.17</v>
      </c>
      <c r="I26" s="20">
        <f>B26+C26+H26</f>
        <v>121117.11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53" t="s">
        <v>29</v>
      </c>
      <c r="B28" s="53"/>
      <c r="C28" s="53"/>
      <c r="D28" s="53"/>
      <c r="E28" s="53"/>
      <c r="F28" s="53"/>
      <c r="G28" s="53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44" t="s">
        <v>38</v>
      </c>
      <c r="B29" s="44"/>
      <c r="C29" s="44"/>
      <c r="D29" s="44"/>
      <c r="E29" s="44"/>
      <c r="F29" s="44"/>
      <c r="G29" s="44"/>
      <c r="H29" s="44"/>
      <c r="I29" s="44"/>
      <c r="J29" s="44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44" t="s">
        <v>39</v>
      </c>
      <c r="B30" s="44"/>
      <c r="C30" s="44"/>
      <c r="D30" s="44"/>
      <c r="E30" s="44"/>
      <c r="F30" s="44"/>
      <c r="G30" s="44"/>
      <c r="H30" s="44"/>
      <c r="I30" s="44"/>
      <c r="J30" s="44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45" t="s">
        <v>40</v>
      </c>
      <c r="B31" s="45"/>
      <c r="C31" s="45"/>
      <c r="D31" s="45"/>
      <c r="E31" s="45"/>
      <c r="F31" s="45"/>
      <c r="G31" s="45"/>
      <c r="H31" s="39" t="s">
        <v>41</v>
      </c>
      <c r="I31" s="40"/>
      <c r="J31" s="40" t="s">
        <v>42</v>
      </c>
      <c r="L31" s="37" t="s">
        <v>40</v>
      </c>
      <c r="M31" s="33"/>
      <c r="N31" s="37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44" t="s">
        <v>43</v>
      </c>
      <c r="B32" s="44"/>
      <c r="C32" s="44"/>
      <c r="D32" s="44"/>
      <c r="E32" s="44"/>
      <c r="F32" s="44"/>
      <c r="G32" s="44"/>
      <c r="H32" s="44"/>
      <c r="I32" s="44"/>
      <c r="J32" s="44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45" t="s">
        <v>44</v>
      </c>
      <c r="B33" s="45"/>
      <c r="C33" s="45"/>
      <c r="D33" s="45"/>
      <c r="E33" s="45"/>
      <c r="F33" s="45"/>
      <c r="G33" s="45"/>
      <c r="H33" s="39" t="s">
        <v>41</v>
      </c>
      <c r="I33" s="40"/>
      <c r="J33" s="40">
        <v>12000</v>
      </c>
      <c r="L33" s="37" t="s">
        <v>44</v>
      </c>
      <c r="M33" s="33"/>
      <c r="N33" s="37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44" t="s">
        <v>45</v>
      </c>
      <c r="B34" s="44"/>
      <c r="C34" s="44"/>
      <c r="D34" s="44"/>
      <c r="E34" s="44"/>
      <c r="F34" s="44"/>
      <c r="G34" s="44"/>
      <c r="H34" s="44"/>
      <c r="I34" s="44"/>
      <c r="J34" s="44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45" t="s">
        <v>46</v>
      </c>
      <c r="B35" s="45"/>
      <c r="C35" s="45"/>
      <c r="D35" s="45" t="s">
        <v>47</v>
      </c>
      <c r="E35" s="45"/>
      <c r="F35" s="45"/>
      <c r="G35" s="45"/>
      <c r="H35" s="39" t="s">
        <v>41</v>
      </c>
      <c r="I35" s="40"/>
      <c r="J35" s="40" t="s">
        <v>48</v>
      </c>
      <c r="L35" s="37" t="s">
        <v>46</v>
      </c>
      <c r="M35" s="33"/>
      <c r="N35" s="37" t="s">
        <v>47</v>
      </c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9.75">
      <c r="A36" s="45" t="s">
        <v>49</v>
      </c>
      <c r="B36" s="45"/>
      <c r="C36" s="45"/>
      <c r="D36" s="45" t="s">
        <v>47</v>
      </c>
      <c r="E36" s="45"/>
      <c r="F36" s="45"/>
      <c r="G36" s="45"/>
      <c r="H36" s="39" t="s">
        <v>41</v>
      </c>
      <c r="I36" s="40"/>
      <c r="J36" s="40" t="s">
        <v>50</v>
      </c>
      <c r="L36" s="37" t="s">
        <v>49</v>
      </c>
      <c r="M36" s="33"/>
      <c r="N36" s="37" t="s">
        <v>47</v>
      </c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2" customFormat="1" ht="9.75">
      <c r="A37" s="44" t="s">
        <v>51</v>
      </c>
      <c r="B37" s="44"/>
      <c r="C37" s="44"/>
      <c r="D37" s="44"/>
      <c r="E37" s="44"/>
      <c r="F37" s="44"/>
      <c r="G37" s="44"/>
      <c r="H37" s="44"/>
      <c r="I37" s="44"/>
      <c r="J37" s="44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2" customFormat="1" ht="9.75">
      <c r="A38" s="44" t="s">
        <v>52</v>
      </c>
      <c r="B38" s="44"/>
      <c r="C38" s="44"/>
      <c r="D38" s="44"/>
      <c r="E38" s="44"/>
      <c r="F38" s="44"/>
      <c r="G38" s="44"/>
      <c r="H38" s="44"/>
      <c r="I38" s="44"/>
      <c r="J38" s="44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32" customFormat="1" ht="9.75">
      <c r="A39" s="45" t="s">
        <v>53</v>
      </c>
      <c r="B39" s="45"/>
      <c r="C39" s="45"/>
      <c r="D39" s="45"/>
      <c r="E39" s="45"/>
      <c r="F39" s="45"/>
      <c r="G39" s="45"/>
      <c r="H39" s="39" t="s">
        <v>54</v>
      </c>
      <c r="I39" s="40" t="s">
        <v>55</v>
      </c>
      <c r="J39" s="40" t="s">
        <v>56</v>
      </c>
      <c r="L39" s="37" t="s">
        <v>53</v>
      </c>
      <c r="M39" s="33"/>
      <c r="N39" s="37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32" customFormat="1" ht="9.75">
      <c r="A40" s="45" t="s">
        <v>57</v>
      </c>
      <c r="B40" s="45"/>
      <c r="C40" s="45"/>
      <c r="D40" s="45"/>
      <c r="E40" s="45"/>
      <c r="F40" s="45"/>
      <c r="G40" s="45"/>
      <c r="H40" s="39" t="s">
        <v>54</v>
      </c>
      <c r="I40" s="40">
        <v>500</v>
      </c>
      <c r="J40" s="40" t="s">
        <v>58</v>
      </c>
      <c r="L40" s="37" t="s">
        <v>57</v>
      </c>
      <c r="M40" s="33"/>
      <c r="N40" s="37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32" customFormat="1" ht="9.75">
      <c r="A41" s="45" t="s">
        <v>59</v>
      </c>
      <c r="B41" s="45"/>
      <c r="C41" s="45"/>
      <c r="D41" s="45" t="s">
        <v>60</v>
      </c>
      <c r="E41" s="45"/>
      <c r="F41" s="45"/>
      <c r="G41" s="45"/>
      <c r="H41" s="39" t="s">
        <v>54</v>
      </c>
      <c r="I41" s="40">
        <v>90</v>
      </c>
      <c r="J41" s="40" t="s">
        <v>61</v>
      </c>
      <c r="L41" s="37" t="s">
        <v>59</v>
      </c>
      <c r="M41" s="33"/>
      <c r="N41" s="37" t="s">
        <v>60</v>
      </c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32" customFormat="1" ht="29.25">
      <c r="A42" s="45" t="s">
        <v>62</v>
      </c>
      <c r="B42" s="45"/>
      <c r="C42" s="45"/>
      <c r="D42" s="45" t="s">
        <v>63</v>
      </c>
      <c r="E42" s="45"/>
      <c r="F42" s="45"/>
      <c r="G42" s="45"/>
      <c r="H42" s="39" t="s">
        <v>64</v>
      </c>
      <c r="I42" s="15">
        <v>11.17</v>
      </c>
      <c r="J42" s="40" t="s">
        <v>65</v>
      </c>
      <c r="L42" s="37" t="s">
        <v>62</v>
      </c>
      <c r="M42" s="33"/>
      <c r="N42" s="37" t="s">
        <v>63</v>
      </c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32" customFormat="1" ht="9.75">
      <c r="A43" s="45" t="s">
        <v>66</v>
      </c>
      <c r="B43" s="45"/>
      <c r="C43" s="45"/>
      <c r="D43" s="45" t="s">
        <v>67</v>
      </c>
      <c r="E43" s="45"/>
      <c r="F43" s="45"/>
      <c r="G43" s="45"/>
      <c r="H43" s="39" t="s">
        <v>68</v>
      </c>
      <c r="I43" s="40">
        <v>249</v>
      </c>
      <c r="J43" s="40" t="s">
        <v>69</v>
      </c>
      <c r="L43" s="37" t="s">
        <v>66</v>
      </c>
      <c r="M43" s="33"/>
      <c r="N43" s="37" t="s">
        <v>67</v>
      </c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32" customFormat="1" ht="9.75">
      <c r="A44" s="45" t="s">
        <v>70</v>
      </c>
      <c r="B44" s="45"/>
      <c r="C44" s="45"/>
      <c r="D44" s="45" t="s">
        <v>71</v>
      </c>
      <c r="E44" s="45"/>
      <c r="F44" s="45"/>
      <c r="G44" s="45"/>
      <c r="H44" s="39" t="s">
        <v>68</v>
      </c>
      <c r="I44" s="40">
        <v>259</v>
      </c>
      <c r="J44" s="40" t="s">
        <v>72</v>
      </c>
      <c r="L44" s="37" t="s">
        <v>70</v>
      </c>
      <c r="M44" s="33"/>
      <c r="N44" s="37" t="s">
        <v>71</v>
      </c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32" customFormat="1" ht="9.75">
      <c r="A45" s="44" t="s">
        <v>39</v>
      </c>
      <c r="B45" s="44"/>
      <c r="C45" s="44"/>
      <c r="D45" s="44"/>
      <c r="E45" s="44"/>
      <c r="F45" s="44"/>
      <c r="G45" s="44"/>
      <c r="H45" s="44"/>
      <c r="I45" s="44"/>
      <c r="J45" s="44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32" customFormat="1" ht="9.75">
      <c r="A46" s="45" t="s">
        <v>73</v>
      </c>
      <c r="B46" s="45"/>
      <c r="C46" s="45"/>
      <c r="D46" s="45" t="s">
        <v>74</v>
      </c>
      <c r="E46" s="45"/>
      <c r="F46" s="45"/>
      <c r="G46" s="45"/>
      <c r="H46" s="39" t="s">
        <v>54</v>
      </c>
      <c r="I46" s="40" t="s">
        <v>75</v>
      </c>
      <c r="J46" s="40" t="s">
        <v>76</v>
      </c>
      <c r="L46" s="37" t="s">
        <v>73</v>
      </c>
      <c r="M46" s="33"/>
      <c r="N46" s="37" t="s">
        <v>74</v>
      </c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32" customFormat="1" ht="9.75">
      <c r="A47" s="45" t="s">
        <v>77</v>
      </c>
      <c r="B47" s="45"/>
      <c r="C47" s="45"/>
      <c r="D47" s="45"/>
      <c r="E47" s="45"/>
      <c r="F47" s="45"/>
      <c r="G47" s="45"/>
      <c r="H47" s="39" t="s">
        <v>41</v>
      </c>
      <c r="I47" s="40"/>
      <c r="J47" s="40" t="s">
        <v>78</v>
      </c>
      <c r="L47" s="37" t="s">
        <v>77</v>
      </c>
      <c r="M47" s="33"/>
      <c r="N47" s="37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32" customFormat="1" ht="9.75">
      <c r="A48" s="45" t="s">
        <v>79</v>
      </c>
      <c r="B48" s="45"/>
      <c r="C48" s="45"/>
      <c r="D48" s="45"/>
      <c r="E48" s="45"/>
      <c r="F48" s="45"/>
      <c r="G48" s="45"/>
      <c r="H48" s="39" t="s">
        <v>41</v>
      </c>
      <c r="I48" s="40"/>
      <c r="J48" s="40" t="s">
        <v>80</v>
      </c>
      <c r="L48" s="37" t="s">
        <v>79</v>
      </c>
      <c r="M48" s="33"/>
      <c r="N48" s="37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32" customFormat="1" ht="9.75">
      <c r="A49" s="44" t="s">
        <v>81</v>
      </c>
      <c r="B49" s="44"/>
      <c r="C49" s="44"/>
      <c r="D49" s="44"/>
      <c r="E49" s="44"/>
      <c r="F49" s="44"/>
      <c r="G49" s="44"/>
      <c r="H49" s="44"/>
      <c r="I49" s="44"/>
      <c r="J49" s="44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32" customFormat="1" ht="19.5">
      <c r="A50" s="45" t="s">
        <v>82</v>
      </c>
      <c r="B50" s="45"/>
      <c r="C50" s="45"/>
      <c r="D50" s="45" t="s">
        <v>83</v>
      </c>
      <c r="E50" s="45"/>
      <c r="F50" s="45"/>
      <c r="G50" s="45"/>
      <c r="H50" s="39" t="s">
        <v>54</v>
      </c>
      <c r="I50" s="40" t="s">
        <v>84</v>
      </c>
      <c r="J50" s="40" t="s">
        <v>85</v>
      </c>
      <c r="L50" s="37" t="s">
        <v>82</v>
      </c>
      <c r="M50" s="33"/>
      <c r="N50" s="37" t="s">
        <v>83</v>
      </c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32" customFormat="1" ht="19.5">
      <c r="A51" s="45" t="s">
        <v>86</v>
      </c>
      <c r="B51" s="45"/>
      <c r="C51" s="45"/>
      <c r="D51" s="45" t="s">
        <v>87</v>
      </c>
      <c r="E51" s="45"/>
      <c r="F51" s="45"/>
      <c r="G51" s="45"/>
      <c r="H51" s="39" t="s">
        <v>88</v>
      </c>
      <c r="I51" s="40">
        <v>3</v>
      </c>
      <c r="J51" s="40" t="s">
        <v>89</v>
      </c>
      <c r="L51" s="37" t="s">
        <v>86</v>
      </c>
      <c r="M51" s="33"/>
      <c r="N51" s="37" t="s">
        <v>87</v>
      </c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32" customFormat="1" ht="9.75">
      <c r="A52" s="45" t="s">
        <v>90</v>
      </c>
      <c r="B52" s="45"/>
      <c r="C52" s="45"/>
      <c r="D52" s="45" t="s">
        <v>91</v>
      </c>
      <c r="E52" s="45"/>
      <c r="F52" s="45"/>
      <c r="G52" s="45"/>
      <c r="H52" s="39" t="s">
        <v>88</v>
      </c>
      <c r="I52" s="40">
        <v>1</v>
      </c>
      <c r="J52" s="40" t="s">
        <v>92</v>
      </c>
      <c r="L52" s="37" t="s">
        <v>90</v>
      </c>
      <c r="M52" s="33"/>
      <c r="N52" s="37" t="s">
        <v>91</v>
      </c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32" customFormat="1" ht="9.75">
      <c r="A53" s="45" t="s">
        <v>93</v>
      </c>
      <c r="B53" s="45"/>
      <c r="C53" s="45"/>
      <c r="D53" s="45" t="s">
        <v>91</v>
      </c>
      <c r="E53" s="45"/>
      <c r="F53" s="45"/>
      <c r="G53" s="45"/>
      <c r="H53" s="39" t="s">
        <v>88</v>
      </c>
      <c r="I53" s="40">
        <v>4</v>
      </c>
      <c r="J53" s="40" t="s">
        <v>94</v>
      </c>
      <c r="L53" s="37" t="s">
        <v>93</v>
      </c>
      <c r="M53" s="33"/>
      <c r="N53" s="37" t="s">
        <v>91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32" customFormat="1" ht="9.75">
      <c r="A54" s="45" t="s">
        <v>95</v>
      </c>
      <c r="B54" s="45"/>
      <c r="C54" s="45"/>
      <c r="D54" s="45" t="s">
        <v>96</v>
      </c>
      <c r="E54" s="45"/>
      <c r="F54" s="45"/>
      <c r="G54" s="45"/>
      <c r="H54" s="39" t="s">
        <v>88</v>
      </c>
      <c r="I54" s="40">
        <v>12</v>
      </c>
      <c r="J54" s="40" t="s">
        <v>97</v>
      </c>
      <c r="L54" s="37" t="s">
        <v>95</v>
      </c>
      <c r="M54" s="33"/>
      <c r="N54" s="37" t="s">
        <v>96</v>
      </c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32" customFormat="1" ht="19.5">
      <c r="A55" s="45" t="s">
        <v>98</v>
      </c>
      <c r="B55" s="45"/>
      <c r="C55" s="45"/>
      <c r="D55" s="45" t="s">
        <v>99</v>
      </c>
      <c r="E55" s="45"/>
      <c r="F55" s="45"/>
      <c r="G55" s="45"/>
      <c r="H55" s="39" t="s">
        <v>100</v>
      </c>
      <c r="I55" s="40">
        <v>25</v>
      </c>
      <c r="J55" s="40" t="s">
        <v>101</v>
      </c>
      <c r="L55" s="37" t="s">
        <v>98</v>
      </c>
      <c r="M55" s="33"/>
      <c r="N55" s="37" t="s">
        <v>99</v>
      </c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32" customFormat="1" ht="19.5">
      <c r="A56" s="45" t="s">
        <v>102</v>
      </c>
      <c r="B56" s="45"/>
      <c r="C56" s="45"/>
      <c r="D56" s="45" t="s">
        <v>103</v>
      </c>
      <c r="E56" s="45"/>
      <c r="F56" s="45"/>
      <c r="G56" s="45"/>
      <c r="H56" s="39" t="s">
        <v>100</v>
      </c>
      <c r="I56" s="40">
        <v>15</v>
      </c>
      <c r="J56" s="40" t="s">
        <v>104</v>
      </c>
      <c r="L56" s="37" t="s">
        <v>102</v>
      </c>
      <c r="M56" s="33"/>
      <c r="N56" s="37" t="s">
        <v>103</v>
      </c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32" customFormat="1" ht="19.5">
      <c r="A57" s="45" t="s">
        <v>105</v>
      </c>
      <c r="B57" s="45"/>
      <c r="C57" s="45"/>
      <c r="D57" s="45" t="s">
        <v>91</v>
      </c>
      <c r="E57" s="45"/>
      <c r="F57" s="45"/>
      <c r="G57" s="45"/>
      <c r="H57" s="39" t="s">
        <v>88</v>
      </c>
      <c r="I57" s="40">
        <v>1</v>
      </c>
      <c r="J57" s="40" t="s">
        <v>106</v>
      </c>
      <c r="L57" s="37" t="s">
        <v>105</v>
      </c>
      <c r="M57" s="33"/>
      <c r="N57" s="37" t="s">
        <v>91</v>
      </c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32" customFormat="1" ht="9.75">
      <c r="A58" s="45" t="s">
        <v>107</v>
      </c>
      <c r="B58" s="45"/>
      <c r="C58" s="45"/>
      <c r="D58" s="45" t="s">
        <v>108</v>
      </c>
      <c r="E58" s="45"/>
      <c r="F58" s="45"/>
      <c r="G58" s="45"/>
      <c r="H58" s="39" t="s">
        <v>88</v>
      </c>
      <c r="I58" s="40">
        <v>2</v>
      </c>
      <c r="J58" s="40" t="s">
        <v>109</v>
      </c>
      <c r="L58" s="37" t="s">
        <v>107</v>
      </c>
      <c r="M58" s="33"/>
      <c r="N58" s="37" t="s">
        <v>108</v>
      </c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32" customFormat="1" ht="19.5">
      <c r="A59" s="45" t="s">
        <v>110</v>
      </c>
      <c r="B59" s="45"/>
      <c r="C59" s="45"/>
      <c r="D59" s="45" t="s">
        <v>111</v>
      </c>
      <c r="E59" s="45"/>
      <c r="F59" s="45"/>
      <c r="G59" s="45"/>
      <c r="H59" s="39" t="s">
        <v>88</v>
      </c>
      <c r="I59" s="40">
        <v>1</v>
      </c>
      <c r="J59" s="40" t="s">
        <v>112</v>
      </c>
      <c r="L59" s="37" t="s">
        <v>110</v>
      </c>
      <c r="M59" s="33"/>
      <c r="N59" s="37" t="s">
        <v>111</v>
      </c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32" customFormat="1" ht="39">
      <c r="A60" s="45" t="s">
        <v>113</v>
      </c>
      <c r="B60" s="45"/>
      <c r="C60" s="45"/>
      <c r="D60" s="45" t="s">
        <v>114</v>
      </c>
      <c r="E60" s="45"/>
      <c r="F60" s="45"/>
      <c r="G60" s="45"/>
      <c r="H60" s="39" t="s">
        <v>88</v>
      </c>
      <c r="I60" s="40">
        <v>127</v>
      </c>
      <c r="J60" s="40" t="s">
        <v>115</v>
      </c>
      <c r="L60" s="37" t="s">
        <v>113</v>
      </c>
      <c r="M60" s="33"/>
      <c r="N60" s="37" t="s">
        <v>114</v>
      </c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32" customFormat="1" ht="9.75">
      <c r="A61" s="45" t="s">
        <v>116</v>
      </c>
      <c r="B61" s="45"/>
      <c r="C61" s="45"/>
      <c r="D61" s="45" t="s">
        <v>117</v>
      </c>
      <c r="E61" s="45"/>
      <c r="F61" s="45"/>
      <c r="G61" s="45"/>
      <c r="H61" s="39" t="s">
        <v>88</v>
      </c>
      <c r="I61" s="40">
        <v>6</v>
      </c>
      <c r="J61" s="40" t="s">
        <v>118</v>
      </c>
      <c r="L61" s="37" t="s">
        <v>116</v>
      </c>
      <c r="M61" s="33"/>
      <c r="N61" s="37" t="s">
        <v>117</v>
      </c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32" customFormat="1" ht="9.75">
      <c r="A62" s="45" t="s">
        <v>119</v>
      </c>
      <c r="B62" s="45"/>
      <c r="C62" s="45"/>
      <c r="D62" s="45" t="s">
        <v>91</v>
      </c>
      <c r="E62" s="45"/>
      <c r="F62" s="45"/>
      <c r="G62" s="45"/>
      <c r="H62" s="39" t="s">
        <v>100</v>
      </c>
      <c r="I62" s="40" t="s">
        <v>120</v>
      </c>
      <c r="J62" s="40" t="s">
        <v>121</v>
      </c>
      <c r="L62" s="37" t="s">
        <v>119</v>
      </c>
      <c r="M62" s="33"/>
      <c r="N62" s="37" t="s">
        <v>91</v>
      </c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32" customFormat="1" ht="19.5">
      <c r="A63" s="45" t="s">
        <v>122</v>
      </c>
      <c r="B63" s="45"/>
      <c r="C63" s="45"/>
      <c r="D63" s="45" t="s">
        <v>123</v>
      </c>
      <c r="E63" s="45"/>
      <c r="F63" s="45"/>
      <c r="G63" s="45"/>
      <c r="H63" s="39" t="s">
        <v>124</v>
      </c>
      <c r="I63" s="40">
        <v>75</v>
      </c>
      <c r="J63" s="40" t="s">
        <v>125</v>
      </c>
      <c r="L63" s="37" t="s">
        <v>122</v>
      </c>
      <c r="M63" s="33"/>
      <c r="N63" s="37" t="s">
        <v>123</v>
      </c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32" customFormat="1" ht="9.75">
      <c r="A64" s="45" t="s">
        <v>126</v>
      </c>
      <c r="B64" s="45"/>
      <c r="C64" s="45"/>
      <c r="D64" s="45" t="s">
        <v>127</v>
      </c>
      <c r="E64" s="45"/>
      <c r="F64" s="45"/>
      <c r="G64" s="45"/>
      <c r="H64" s="39" t="s">
        <v>124</v>
      </c>
      <c r="I64" s="40">
        <v>121</v>
      </c>
      <c r="J64" s="40" t="s">
        <v>128</v>
      </c>
      <c r="L64" s="37" t="s">
        <v>126</v>
      </c>
      <c r="M64" s="33"/>
      <c r="N64" s="37" t="s">
        <v>127</v>
      </c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32" customFormat="1" ht="9.75">
      <c r="A65" s="45" t="s">
        <v>129</v>
      </c>
      <c r="B65" s="45"/>
      <c r="C65" s="45"/>
      <c r="D65" s="45" t="s">
        <v>130</v>
      </c>
      <c r="E65" s="45"/>
      <c r="F65" s="45"/>
      <c r="G65" s="45"/>
      <c r="H65" s="39" t="s">
        <v>100</v>
      </c>
      <c r="I65" s="40" t="s">
        <v>131</v>
      </c>
      <c r="J65" s="40" t="s">
        <v>132</v>
      </c>
      <c r="L65" s="37" t="s">
        <v>129</v>
      </c>
      <c r="M65" s="33"/>
      <c r="N65" s="37" t="s">
        <v>130</v>
      </c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32" customFormat="1" ht="19.5">
      <c r="A66" s="45" t="s">
        <v>133</v>
      </c>
      <c r="B66" s="45"/>
      <c r="C66" s="45"/>
      <c r="D66" s="45" t="s">
        <v>134</v>
      </c>
      <c r="E66" s="45"/>
      <c r="F66" s="45"/>
      <c r="G66" s="45"/>
      <c r="H66" s="39" t="s">
        <v>88</v>
      </c>
      <c r="I66" s="40">
        <v>47</v>
      </c>
      <c r="J66" s="40" t="s">
        <v>135</v>
      </c>
      <c r="L66" s="37" t="s">
        <v>133</v>
      </c>
      <c r="M66" s="33"/>
      <c r="N66" s="37" t="s">
        <v>134</v>
      </c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32" customFormat="1" ht="9.75">
      <c r="A67" s="45" t="s">
        <v>136</v>
      </c>
      <c r="B67" s="45"/>
      <c r="C67" s="45"/>
      <c r="D67" s="45" t="s">
        <v>137</v>
      </c>
      <c r="E67" s="45"/>
      <c r="F67" s="45"/>
      <c r="G67" s="45"/>
      <c r="H67" s="39" t="s">
        <v>88</v>
      </c>
      <c r="I67" s="40">
        <v>21</v>
      </c>
      <c r="J67" s="40" t="s">
        <v>138</v>
      </c>
      <c r="L67" s="37" t="s">
        <v>136</v>
      </c>
      <c r="M67" s="33"/>
      <c r="N67" s="37" t="s">
        <v>137</v>
      </c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32" customFormat="1" ht="19.5">
      <c r="A68" s="45" t="s">
        <v>139</v>
      </c>
      <c r="B68" s="45"/>
      <c r="C68" s="45"/>
      <c r="D68" s="45" t="s">
        <v>91</v>
      </c>
      <c r="E68" s="45"/>
      <c r="F68" s="45"/>
      <c r="G68" s="45"/>
      <c r="H68" s="39" t="s">
        <v>54</v>
      </c>
      <c r="I68" s="61">
        <v>2.795</v>
      </c>
      <c r="J68" s="40" t="s">
        <v>140</v>
      </c>
      <c r="L68" s="37" t="s">
        <v>139</v>
      </c>
      <c r="M68" s="33"/>
      <c r="N68" s="37" t="s">
        <v>91</v>
      </c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32" customFormat="1" ht="9.75">
      <c r="A69" s="45" t="s">
        <v>141</v>
      </c>
      <c r="B69" s="45"/>
      <c r="C69" s="45"/>
      <c r="D69" s="45" t="s">
        <v>91</v>
      </c>
      <c r="E69" s="45"/>
      <c r="F69" s="45"/>
      <c r="G69" s="45"/>
      <c r="H69" s="39" t="s">
        <v>142</v>
      </c>
      <c r="I69" s="40">
        <v>1</v>
      </c>
      <c r="J69" s="40" t="s">
        <v>143</v>
      </c>
      <c r="L69" s="37" t="s">
        <v>141</v>
      </c>
      <c r="M69" s="33"/>
      <c r="N69" s="37" t="s">
        <v>91</v>
      </c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32" customFormat="1" ht="19.5">
      <c r="A70" s="45" t="s">
        <v>144</v>
      </c>
      <c r="B70" s="45"/>
      <c r="C70" s="45"/>
      <c r="D70" s="45" t="s">
        <v>145</v>
      </c>
      <c r="E70" s="45"/>
      <c r="F70" s="45"/>
      <c r="G70" s="45"/>
      <c r="H70" s="39" t="s">
        <v>146</v>
      </c>
      <c r="I70" s="40">
        <v>4</v>
      </c>
      <c r="J70" s="40" t="s">
        <v>147</v>
      </c>
      <c r="L70" s="37" t="s">
        <v>144</v>
      </c>
      <c r="M70" s="33"/>
      <c r="N70" s="37" t="s">
        <v>145</v>
      </c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32" customFormat="1" ht="19.5">
      <c r="A71" s="45" t="s">
        <v>148</v>
      </c>
      <c r="B71" s="45"/>
      <c r="C71" s="45"/>
      <c r="D71" s="45" t="s">
        <v>149</v>
      </c>
      <c r="E71" s="45"/>
      <c r="F71" s="45"/>
      <c r="G71" s="45"/>
      <c r="H71" s="39" t="s">
        <v>150</v>
      </c>
      <c r="I71" s="40">
        <v>8</v>
      </c>
      <c r="J71" s="40" t="s">
        <v>151</v>
      </c>
      <c r="L71" s="37" t="s">
        <v>148</v>
      </c>
      <c r="M71" s="33"/>
      <c r="N71" s="37" t="s">
        <v>149</v>
      </c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32" customFormat="1" ht="19.5">
      <c r="A72" s="45" t="s">
        <v>152</v>
      </c>
      <c r="B72" s="45"/>
      <c r="C72" s="45"/>
      <c r="D72" s="45" t="s">
        <v>153</v>
      </c>
      <c r="E72" s="45"/>
      <c r="F72" s="45"/>
      <c r="G72" s="45"/>
      <c r="H72" s="39" t="s">
        <v>54</v>
      </c>
      <c r="I72" s="40" t="s">
        <v>154</v>
      </c>
      <c r="J72" s="40" t="s">
        <v>155</v>
      </c>
      <c r="L72" s="37" t="s">
        <v>152</v>
      </c>
      <c r="M72" s="33"/>
      <c r="N72" s="37" t="s">
        <v>153</v>
      </c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32" customFormat="1" ht="9.75">
      <c r="A73" s="45" t="s">
        <v>156</v>
      </c>
      <c r="B73" s="45"/>
      <c r="C73" s="45"/>
      <c r="D73" s="45" t="s">
        <v>108</v>
      </c>
      <c r="E73" s="45"/>
      <c r="F73" s="45"/>
      <c r="G73" s="45"/>
      <c r="H73" s="39" t="s">
        <v>157</v>
      </c>
      <c r="I73" s="40">
        <v>300</v>
      </c>
      <c r="J73" s="40" t="s">
        <v>158</v>
      </c>
      <c r="L73" s="37" t="s">
        <v>156</v>
      </c>
      <c r="M73" s="33"/>
      <c r="N73" s="37" t="s">
        <v>108</v>
      </c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32" customFormat="1" ht="9.75">
      <c r="A74" s="45" t="s">
        <v>159</v>
      </c>
      <c r="B74" s="45"/>
      <c r="C74" s="45"/>
      <c r="D74" s="45" t="s">
        <v>160</v>
      </c>
      <c r="E74" s="45"/>
      <c r="F74" s="45"/>
      <c r="G74" s="45"/>
      <c r="H74" s="39" t="s">
        <v>124</v>
      </c>
      <c r="I74" s="40">
        <v>43</v>
      </c>
      <c r="J74" s="40" t="s">
        <v>161</v>
      </c>
      <c r="L74" s="37" t="s">
        <v>159</v>
      </c>
      <c r="M74" s="33"/>
      <c r="N74" s="37" t="s">
        <v>160</v>
      </c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32" customFormat="1" ht="9.75">
      <c r="A75" s="45" t="s">
        <v>162</v>
      </c>
      <c r="B75" s="45"/>
      <c r="C75" s="45"/>
      <c r="D75" s="45" t="s">
        <v>163</v>
      </c>
      <c r="E75" s="45"/>
      <c r="F75" s="45"/>
      <c r="G75" s="45"/>
      <c r="H75" s="39" t="s">
        <v>124</v>
      </c>
      <c r="I75" s="40">
        <v>44</v>
      </c>
      <c r="J75" s="40" t="s">
        <v>164</v>
      </c>
      <c r="L75" s="37" t="s">
        <v>162</v>
      </c>
      <c r="M75" s="33"/>
      <c r="N75" s="37" t="s">
        <v>163</v>
      </c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32" customFormat="1" ht="9.75">
      <c r="A76" s="45" t="s">
        <v>165</v>
      </c>
      <c r="B76" s="45"/>
      <c r="C76" s="45"/>
      <c r="D76" s="45" t="s">
        <v>166</v>
      </c>
      <c r="E76" s="45"/>
      <c r="F76" s="45"/>
      <c r="G76" s="45"/>
      <c r="H76" s="39" t="s">
        <v>167</v>
      </c>
      <c r="I76" s="40">
        <v>2</v>
      </c>
      <c r="J76" s="40" t="s">
        <v>168</v>
      </c>
      <c r="L76" s="37" t="s">
        <v>165</v>
      </c>
      <c r="M76" s="33"/>
      <c r="N76" s="37" t="s">
        <v>166</v>
      </c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32" customFormat="1" ht="9.75">
      <c r="A77" s="45" t="s">
        <v>169</v>
      </c>
      <c r="B77" s="45"/>
      <c r="C77" s="45"/>
      <c r="D77" s="45" t="s">
        <v>166</v>
      </c>
      <c r="E77" s="45"/>
      <c r="F77" s="45"/>
      <c r="G77" s="45"/>
      <c r="H77" s="39" t="s">
        <v>167</v>
      </c>
      <c r="I77" s="40">
        <v>2</v>
      </c>
      <c r="J77" s="40" t="s">
        <v>170</v>
      </c>
      <c r="L77" s="37" t="s">
        <v>169</v>
      </c>
      <c r="M77" s="33"/>
      <c r="N77" s="37" t="s">
        <v>166</v>
      </c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32" customFormat="1" ht="19.5">
      <c r="A78" s="45" t="s">
        <v>171</v>
      </c>
      <c r="B78" s="45"/>
      <c r="C78" s="45"/>
      <c r="D78" s="45" t="s">
        <v>172</v>
      </c>
      <c r="E78" s="45"/>
      <c r="F78" s="45"/>
      <c r="G78" s="45"/>
      <c r="H78" s="39" t="s">
        <v>173</v>
      </c>
      <c r="I78" s="40">
        <v>3</v>
      </c>
      <c r="J78" s="40" t="s">
        <v>174</v>
      </c>
      <c r="L78" s="37" t="s">
        <v>171</v>
      </c>
      <c r="M78" s="33"/>
      <c r="N78" s="37" t="s">
        <v>172</v>
      </c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32" customFormat="1" ht="19.5">
      <c r="A79" s="45" t="s">
        <v>175</v>
      </c>
      <c r="B79" s="45"/>
      <c r="C79" s="45"/>
      <c r="D79" s="45" t="s">
        <v>91</v>
      </c>
      <c r="E79" s="45"/>
      <c r="F79" s="45"/>
      <c r="G79" s="45"/>
      <c r="H79" s="39" t="s">
        <v>88</v>
      </c>
      <c r="I79" s="40">
        <v>20</v>
      </c>
      <c r="J79" s="40" t="s">
        <v>176</v>
      </c>
      <c r="L79" s="37" t="s">
        <v>175</v>
      </c>
      <c r="M79" s="33"/>
      <c r="N79" s="37" t="s">
        <v>91</v>
      </c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32" customFormat="1" ht="9.75">
      <c r="A80" s="45" t="s">
        <v>177</v>
      </c>
      <c r="B80" s="45"/>
      <c r="C80" s="45"/>
      <c r="D80" s="45"/>
      <c r="E80" s="45"/>
      <c r="F80" s="45"/>
      <c r="G80" s="45"/>
      <c r="H80" s="39" t="s">
        <v>100</v>
      </c>
      <c r="I80" s="40">
        <v>48</v>
      </c>
      <c r="J80" s="40" t="s">
        <v>178</v>
      </c>
      <c r="L80" s="37" t="s">
        <v>177</v>
      </c>
      <c r="M80" s="33"/>
      <c r="N80" s="37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32" customFormat="1" ht="19.5">
      <c r="A81" s="45" t="s">
        <v>179</v>
      </c>
      <c r="B81" s="45"/>
      <c r="C81" s="45"/>
      <c r="D81" s="45" t="s">
        <v>91</v>
      </c>
      <c r="E81" s="45"/>
      <c r="F81" s="45"/>
      <c r="G81" s="45"/>
      <c r="H81" s="39" t="s">
        <v>100</v>
      </c>
      <c r="I81" s="40">
        <v>553</v>
      </c>
      <c r="J81" s="40" t="s">
        <v>180</v>
      </c>
      <c r="L81" s="37" t="s">
        <v>179</v>
      </c>
      <c r="M81" s="33"/>
      <c r="N81" s="37" t="s">
        <v>91</v>
      </c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32" customFormat="1" ht="29.25">
      <c r="A82" s="45" t="s">
        <v>181</v>
      </c>
      <c r="B82" s="45"/>
      <c r="C82" s="45"/>
      <c r="D82" s="45" t="s">
        <v>182</v>
      </c>
      <c r="E82" s="45"/>
      <c r="F82" s="45"/>
      <c r="G82" s="45"/>
      <c r="H82" s="39" t="s">
        <v>100</v>
      </c>
      <c r="I82" s="40">
        <v>183</v>
      </c>
      <c r="J82" s="40" t="s">
        <v>183</v>
      </c>
      <c r="L82" s="37" t="s">
        <v>181</v>
      </c>
      <c r="M82" s="33"/>
      <c r="N82" s="37" t="s">
        <v>182</v>
      </c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32" customFormat="1" ht="9.75">
      <c r="A83" s="45" t="s">
        <v>184</v>
      </c>
      <c r="B83" s="45"/>
      <c r="C83" s="45"/>
      <c r="D83" s="45" t="s">
        <v>185</v>
      </c>
      <c r="E83" s="45"/>
      <c r="F83" s="45"/>
      <c r="G83" s="45"/>
      <c r="H83" s="39" t="s">
        <v>100</v>
      </c>
      <c r="I83" s="40">
        <v>262</v>
      </c>
      <c r="J83" s="40" t="s">
        <v>186</v>
      </c>
      <c r="L83" s="37" t="s">
        <v>184</v>
      </c>
      <c r="M83" s="33"/>
      <c r="N83" s="37" t="s">
        <v>185</v>
      </c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32" customFormat="1" ht="9.75">
      <c r="A84" s="45" t="s">
        <v>187</v>
      </c>
      <c r="B84" s="45"/>
      <c r="C84" s="45"/>
      <c r="D84" s="45" t="s">
        <v>188</v>
      </c>
      <c r="E84" s="45"/>
      <c r="F84" s="45"/>
      <c r="G84" s="45"/>
      <c r="H84" s="39" t="s">
        <v>189</v>
      </c>
      <c r="I84" s="40">
        <v>2</v>
      </c>
      <c r="J84" s="40" t="s">
        <v>190</v>
      </c>
      <c r="L84" s="37" t="s">
        <v>187</v>
      </c>
      <c r="M84" s="33"/>
      <c r="N84" s="37" t="s">
        <v>188</v>
      </c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32" customFormat="1" ht="19.5">
      <c r="A85" s="45" t="s">
        <v>191</v>
      </c>
      <c r="B85" s="45"/>
      <c r="C85" s="45"/>
      <c r="D85" s="45" t="s">
        <v>192</v>
      </c>
      <c r="E85" s="45"/>
      <c r="F85" s="45"/>
      <c r="G85" s="45"/>
      <c r="H85" s="38" t="s">
        <v>193</v>
      </c>
      <c r="I85" s="41" t="s">
        <v>194</v>
      </c>
      <c r="J85" s="41" t="s">
        <v>195</v>
      </c>
      <c r="L85" s="37" t="s">
        <v>191</v>
      </c>
      <c r="M85" s="33"/>
      <c r="N85" s="37" t="s">
        <v>192</v>
      </c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32" customFormat="1" ht="9.75">
      <c r="A86" s="45" t="s">
        <v>196</v>
      </c>
      <c r="B86" s="45"/>
      <c r="C86" s="45"/>
      <c r="D86" s="45" t="s">
        <v>197</v>
      </c>
      <c r="E86" s="45"/>
      <c r="F86" s="45"/>
      <c r="G86" s="45"/>
      <c r="H86" s="39" t="s">
        <v>88</v>
      </c>
      <c r="I86" s="40">
        <v>2</v>
      </c>
      <c r="J86" s="40" t="s">
        <v>198</v>
      </c>
      <c r="L86" s="37" t="s">
        <v>196</v>
      </c>
      <c r="M86" s="33"/>
      <c r="N86" s="37" t="s">
        <v>197</v>
      </c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32" customFormat="1" ht="9.75">
      <c r="A87" s="45" t="s">
        <v>199</v>
      </c>
      <c r="B87" s="45"/>
      <c r="C87" s="45"/>
      <c r="D87" s="45" t="s">
        <v>200</v>
      </c>
      <c r="E87" s="45"/>
      <c r="F87" s="45"/>
      <c r="G87" s="45"/>
      <c r="H87" s="39" t="s">
        <v>88</v>
      </c>
      <c r="I87" s="40">
        <v>4</v>
      </c>
      <c r="J87" s="40" t="s">
        <v>201</v>
      </c>
      <c r="L87" s="37" t="s">
        <v>199</v>
      </c>
      <c r="M87" s="33"/>
      <c r="N87" s="37" t="s">
        <v>200</v>
      </c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32" customFormat="1" ht="9.75">
      <c r="A88" s="45" t="s">
        <v>202</v>
      </c>
      <c r="B88" s="45"/>
      <c r="C88" s="45"/>
      <c r="D88" s="45" t="s">
        <v>203</v>
      </c>
      <c r="E88" s="45"/>
      <c r="F88" s="45"/>
      <c r="G88" s="45"/>
      <c r="H88" s="39" t="s">
        <v>88</v>
      </c>
      <c r="I88" s="40">
        <v>2</v>
      </c>
      <c r="J88" s="40" t="s">
        <v>204</v>
      </c>
      <c r="L88" s="37" t="s">
        <v>202</v>
      </c>
      <c r="M88" s="33"/>
      <c r="N88" s="37" t="s">
        <v>203</v>
      </c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32" customFormat="1" ht="19.5">
      <c r="A89" s="45" t="s">
        <v>205</v>
      </c>
      <c r="B89" s="45"/>
      <c r="C89" s="45"/>
      <c r="D89" s="45"/>
      <c r="E89" s="45"/>
      <c r="F89" s="45"/>
      <c r="G89" s="45"/>
      <c r="H89" s="39" t="s">
        <v>206</v>
      </c>
      <c r="I89" s="61">
        <v>12.782</v>
      </c>
      <c r="J89" s="40" t="s">
        <v>207</v>
      </c>
      <c r="L89" s="37" t="s">
        <v>205</v>
      </c>
      <c r="M89" s="33"/>
      <c r="N89" s="37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32" customFormat="1" ht="19.5">
      <c r="A90" s="45" t="s">
        <v>208</v>
      </c>
      <c r="B90" s="45"/>
      <c r="C90" s="45"/>
      <c r="D90" s="45" t="s">
        <v>209</v>
      </c>
      <c r="E90" s="45"/>
      <c r="F90" s="45"/>
      <c r="G90" s="45"/>
      <c r="H90" s="38" t="s">
        <v>88</v>
      </c>
      <c r="I90" s="41">
        <v>1</v>
      </c>
      <c r="J90" s="41">
        <v>28552.25</v>
      </c>
      <c r="L90" s="37" t="s">
        <v>208</v>
      </c>
      <c r="M90" s="33"/>
      <c r="N90" s="37" t="s">
        <v>209</v>
      </c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32" customFormat="1" ht="9.75">
      <c r="A91" s="45" t="s">
        <v>210</v>
      </c>
      <c r="B91" s="45"/>
      <c r="C91" s="45"/>
      <c r="D91" s="45" t="s">
        <v>211</v>
      </c>
      <c r="E91" s="45"/>
      <c r="F91" s="45"/>
      <c r="G91" s="45"/>
      <c r="H91" s="39" t="s">
        <v>88</v>
      </c>
      <c r="I91" s="40">
        <v>30</v>
      </c>
      <c r="J91" s="40" t="s">
        <v>212</v>
      </c>
      <c r="L91" s="37" t="s">
        <v>210</v>
      </c>
      <c r="M91" s="33"/>
      <c r="N91" s="37" t="s">
        <v>211</v>
      </c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32" customFormat="1" ht="9.75">
      <c r="A92" s="45" t="s">
        <v>213</v>
      </c>
      <c r="B92" s="45"/>
      <c r="C92" s="45"/>
      <c r="D92" s="45" t="s">
        <v>83</v>
      </c>
      <c r="E92" s="45"/>
      <c r="F92" s="45"/>
      <c r="G92" s="45"/>
      <c r="H92" s="39" t="s">
        <v>88</v>
      </c>
      <c r="I92" s="40">
        <v>19</v>
      </c>
      <c r="J92" s="40" t="s">
        <v>214</v>
      </c>
      <c r="L92" s="37" t="s">
        <v>213</v>
      </c>
      <c r="M92" s="33"/>
      <c r="N92" s="37" t="s">
        <v>83</v>
      </c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32" customFormat="1" ht="19.5">
      <c r="A93" s="45" t="s">
        <v>215</v>
      </c>
      <c r="B93" s="45"/>
      <c r="C93" s="45"/>
      <c r="D93" s="45" t="s">
        <v>216</v>
      </c>
      <c r="E93" s="45"/>
      <c r="F93" s="45"/>
      <c r="G93" s="45"/>
      <c r="H93" s="39" t="s">
        <v>217</v>
      </c>
      <c r="I93" s="40">
        <v>13</v>
      </c>
      <c r="J93" s="40" t="s">
        <v>218</v>
      </c>
      <c r="L93" s="37" t="s">
        <v>215</v>
      </c>
      <c r="M93" s="33"/>
      <c r="N93" s="37" t="s">
        <v>216</v>
      </c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32" customFormat="1" ht="9.75">
      <c r="A94" s="45" t="s">
        <v>219</v>
      </c>
      <c r="B94" s="45"/>
      <c r="C94" s="45"/>
      <c r="D94" s="45"/>
      <c r="E94" s="45"/>
      <c r="F94" s="45"/>
      <c r="G94" s="45"/>
      <c r="H94" s="39" t="s">
        <v>220</v>
      </c>
      <c r="I94" s="40">
        <v>2</v>
      </c>
      <c r="J94" s="40" t="s">
        <v>221</v>
      </c>
      <c r="L94" s="37" t="s">
        <v>219</v>
      </c>
      <c r="M94" s="33"/>
      <c r="N94" s="37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32" customFormat="1" ht="9.75">
      <c r="A95" s="44" t="s">
        <v>222</v>
      </c>
      <c r="B95" s="44"/>
      <c r="C95" s="44"/>
      <c r="D95" s="44"/>
      <c r="E95" s="44"/>
      <c r="F95" s="44"/>
      <c r="G95" s="44"/>
      <c r="H95" s="44"/>
      <c r="I95" s="44"/>
      <c r="J95" s="44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32" customFormat="1" ht="19.5">
      <c r="A96" s="45" t="s">
        <v>223</v>
      </c>
      <c r="B96" s="45"/>
      <c r="C96" s="45"/>
      <c r="D96" s="45" t="s">
        <v>224</v>
      </c>
      <c r="E96" s="45"/>
      <c r="F96" s="45"/>
      <c r="G96" s="45"/>
      <c r="H96" s="39" t="s">
        <v>225</v>
      </c>
      <c r="I96" s="40" t="s">
        <v>226</v>
      </c>
      <c r="J96" s="40" t="s">
        <v>227</v>
      </c>
      <c r="L96" s="37" t="s">
        <v>223</v>
      </c>
      <c r="M96" s="33"/>
      <c r="N96" s="37" t="s">
        <v>224</v>
      </c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32" customFormat="1" ht="9.75">
      <c r="A97" s="44" t="s">
        <v>228</v>
      </c>
      <c r="B97" s="44"/>
      <c r="C97" s="44"/>
      <c r="D97" s="44"/>
      <c r="E97" s="44"/>
      <c r="F97" s="44"/>
      <c r="G97" s="44"/>
      <c r="H97" s="44"/>
      <c r="I97" s="44"/>
      <c r="J97" s="44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32" customFormat="1" ht="9.75">
      <c r="A98" s="44" t="s">
        <v>81</v>
      </c>
      <c r="B98" s="44"/>
      <c r="C98" s="44"/>
      <c r="D98" s="44"/>
      <c r="E98" s="44"/>
      <c r="F98" s="44"/>
      <c r="G98" s="44"/>
      <c r="H98" s="44"/>
      <c r="I98" s="44"/>
      <c r="J98" s="44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32" customFormat="1" ht="29.25">
      <c r="A99" s="45" t="s">
        <v>229</v>
      </c>
      <c r="B99" s="45"/>
      <c r="C99" s="45"/>
      <c r="D99" s="45"/>
      <c r="E99" s="45"/>
      <c r="F99" s="45"/>
      <c r="G99" s="45"/>
      <c r="H99" s="39" t="s">
        <v>88</v>
      </c>
      <c r="I99" s="40">
        <v>1</v>
      </c>
      <c r="J99" s="40" t="s">
        <v>230</v>
      </c>
      <c r="L99" s="37" t="s">
        <v>229</v>
      </c>
      <c r="M99" s="33"/>
      <c r="N99" s="37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32" customFormat="1" ht="9.75">
      <c r="A100" s="45" t="s">
        <v>231</v>
      </c>
      <c r="B100" s="45"/>
      <c r="C100" s="45"/>
      <c r="D100" s="45" t="s">
        <v>232</v>
      </c>
      <c r="E100" s="45"/>
      <c r="F100" s="45"/>
      <c r="G100" s="45"/>
      <c r="H100" s="39" t="s">
        <v>88</v>
      </c>
      <c r="I100" s="40">
        <v>2</v>
      </c>
      <c r="J100" s="40" t="s">
        <v>233</v>
      </c>
      <c r="L100" s="37" t="s">
        <v>231</v>
      </c>
      <c r="M100" s="33"/>
      <c r="N100" s="37" t="s">
        <v>232</v>
      </c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32" customFormat="1" ht="19.5">
      <c r="A101" s="45" t="s">
        <v>234</v>
      </c>
      <c r="B101" s="45"/>
      <c r="C101" s="45"/>
      <c r="D101" s="45" t="s">
        <v>235</v>
      </c>
      <c r="E101" s="45"/>
      <c r="F101" s="45"/>
      <c r="G101" s="45"/>
      <c r="H101" s="39" t="s">
        <v>88</v>
      </c>
      <c r="I101" s="40">
        <v>19</v>
      </c>
      <c r="J101" s="40" t="s">
        <v>236</v>
      </c>
      <c r="L101" s="37" t="s">
        <v>234</v>
      </c>
      <c r="M101" s="33"/>
      <c r="N101" s="37" t="s">
        <v>235</v>
      </c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32" customFormat="1" ht="9.75">
      <c r="A102" s="45" t="s">
        <v>237</v>
      </c>
      <c r="B102" s="45"/>
      <c r="C102" s="45"/>
      <c r="D102" s="45" t="s">
        <v>91</v>
      </c>
      <c r="E102" s="45"/>
      <c r="F102" s="45"/>
      <c r="G102" s="45"/>
      <c r="H102" s="39" t="s">
        <v>88</v>
      </c>
      <c r="I102" s="40">
        <v>16</v>
      </c>
      <c r="J102" s="40" t="s">
        <v>238</v>
      </c>
      <c r="L102" s="37" t="s">
        <v>237</v>
      </c>
      <c r="M102" s="33"/>
      <c r="N102" s="37" t="s">
        <v>91</v>
      </c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32" customFormat="1" ht="9.75">
      <c r="A103" s="45" t="s">
        <v>239</v>
      </c>
      <c r="B103" s="45"/>
      <c r="C103" s="45"/>
      <c r="D103" s="45" t="s">
        <v>240</v>
      </c>
      <c r="E103" s="45"/>
      <c r="F103" s="45"/>
      <c r="G103" s="45"/>
      <c r="H103" s="39" t="s">
        <v>88</v>
      </c>
      <c r="I103" s="40">
        <v>6</v>
      </c>
      <c r="J103" s="40" t="s">
        <v>241</v>
      </c>
      <c r="L103" s="37" t="s">
        <v>239</v>
      </c>
      <c r="M103" s="33"/>
      <c r="N103" s="37" t="s">
        <v>240</v>
      </c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32" customFormat="1" ht="9.75">
      <c r="A104" s="45" t="s">
        <v>242</v>
      </c>
      <c r="B104" s="45"/>
      <c r="C104" s="45"/>
      <c r="D104" s="45" t="s">
        <v>240</v>
      </c>
      <c r="E104" s="45"/>
      <c r="F104" s="45"/>
      <c r="G104" s="45"/>
      <c r="H104" s="39" t="s">
        <v>88</v>
      </c>
      <c r="I104" s="40">
        <v>1</v>
      </c>
      <c r="J104" s="40" t="s">
        <v>243</v>
      </c>
      <c r="L104" s="37" t="s">
        <v>242</v>
      </c>
      <c r="M104" s="33"/>
      <c r="N104" s="37" t="s">
        <v>240</v>
      </c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32" customFormat="1" ht="19.5">
      <c r="A105" s="45" t="s">
        <v>244</v>
      </c>
      <c r="B105" s="45"/>
      <c r="C105" s="45"/>
      <c r="D105" s="45" t="s">
        <v>245</v>
      </c>
      <c r="E105" s="45"/>
      <c r="F105" s="45"/>
      <c r="G105" s="45"/>
      <c r="H105" s="39" t="s">
        <v>88</v>
      </c>
      <c r="I105" s="40">
        <v>24</v>
      </c>
      <c r="J105" s="40" t="s">
        <v>246</v>
      </c>
      <c r="L105" s="37" t="s">
        <v>244</v>
      </c>
      <c r="M105" s="33"/>
      <c r="N105" s="37" t="s">
        <v>245</v>
      </c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32" customFormat="1" ht="9.75">
      <c r="A106" s="45" t="s">
        <v>247</v>
      </c>
      <c r="B106" s="45"/>
      <c r="C106" s="45"/>
      <c r="D106" s="45" t="s">
        <v>248</v>
      </c>
      <c r="E106" s="45"/>
      <c r="F106" s="45"/>
      <c r="G106" s="45"/>
      <c r="H106" s="39" t="s">
        <v>88</v>
      </c>
      <c r="I106" s="40">
        <v>7</v>
      </c>
      <c r="J106" s="40" t="s">
        <v>249</v>
      </c>
      <c r="L106" s="37" t="s">
        <v>247</v>
      </c>
      <c r="M106" s="33"/>
      <c r="N106" s="37" t="s">
        <v>248</v>
      </c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32" customFormat="1" ht="9.75">
      <c r="A107" s="45" t="s">
        <v>250</v>
      </c>
      <c r="B107" s="45"/>
      <c r="C107" s="45"/>
      <c r="D107" s="45" t="s">
        <v>251</v>
      </c>
      <c r="E107" s="45"/>
      <c r="F107" s="45"/>
      <c r="G107" s="45"/>
      <c r="H107" s="39" t="s">
        <v>88</v>
      </c>
      <c r="I107" s="40">
        <v>10</v>
      </c>
      <c r="J107" s="40" t="s">
        <v>252</v>
      </c>
      <c r="L107" s="37" t="s">
        <v>250</v>
      </c>
      <c r="M107" s="33"/>
      <c r="N107" s="37" t="s">
        <v>251</v>
      </c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32" customFormat="1" ht="9.75">
      <c r="A108" s="45" t="s">
        <v>253</v>
      </c>
      <c r="B108" s="45"/>
      <c r="C108" s="45"/>
      <c r="D108" s="45" t="s">
        <v>91</v>
      </c>
      <c r="E108" s="45"/>
      <c r="F108" s="45"/>
      <c r="G108" s="45"/>
      <c r="H108" s="39" t="s">
        <v>88</v>
      </c>
      <c r="I108" s="40">
        <v>4</v>
      </c>
      <c r="J108" s="40" t="s">
        <v>254</v>
      </c>
      <c r="L108" s="37" t="s">
        <v>253</v>
      </c>
      <c r="M108" s="33"/>
      <c r="N108" s="37" t="s">
        <v>91</v>
      </c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32" customFormat="1" ht="29.25">
      <c r="A109" s="45" t="s">
        <v>255</v>
      </c>
      <c r="B109" s="45"/>
      <c r="C109" s="45"/>
      <c r="D109" s="45" t="s">
        <v>91</v>
      </c>
      <c r="E109" s="45"/>
      <c r="F109" s="45"/>
      <c r="G109" s="45"/>
      <c r="H109" s="39" t="s">
        <v>256</v>
      </c>
      <c r="I109" s="40">
        <v>1</v>
      </c>
      <c r="J109" s="40" t="s">
        <v>257</v>
      </c>
      <c r="L109" s="37" t="s">
        <v>255</v>
      </c>
      <c r="M109" s="33"/>
      <c r="N109" s="37" t="s">
        <v>91</v>
      </c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32" customFormat="1" ht="29.25">
      <c r="A110" s="45" t="s">
        <v>258</v>
      </c>
      <c r="B110" s="45"/>
      <c r="C110" s="45"/>
      <c r="D110" s="45" t="s">
        <v>91</v>
      </c>
      <c r="E110" s="45"/>
      <c r="F110" s="45"/>
      <c r="G110" s="45"/>
      <c r="H110" s="39" t="s">
        <v>256</v>
      </c>
      <c r="I110" s="40">
        <v>1</v>
      </c>
      <c r="J110" s="40" t="s">
        <v>259</v>
      </c>
      <c r="L110" s="37" t="s">
        <v>258</v>
      </c>
      <c r="M110" s="33"/>
      <c r="N110" s="37" t="s">
        <v>91</v>
      </c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32" customFormat="1" ht="9.75">
      <c r="A111" s="45" t="s">
        <v>260</v>
      </c>
      <c r="B111" s="45"/>
      <c r="C111" s="45"/>
      <c r="D111" s="45" t="s">
        <v>261</v>
      </c>
      <c r="E111" s="45"/>
      <c r="F111" s="45"/>
      <c r="G111" s="45"/>
      <c r="H111" s="39" t="s">
        <v>88</v>
      </c>
      <c r="I111" s="40">
        <v>1</v>
      </c>
      <c r="J111" s="40" t="s">
        <v>262</v>
      </c>
      <c r="L111" s="37" t="s">
        <v>260</v>
      </c>
      <c r="M111" s="33"/>
      <c r="N111" s="37" t="s">
        <v>261</v>
      </c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s="32" customFormat="1" ht="9.75">
      <c r="A112" s="44" t="s">
        <v>222</v>
      </c>
      <c r="B112" s="44"/>
      <c r="C112" s="44"/>
      <c r="D112" s="44"/>
      <c r="E112" s="44"/>
      <c r="F112" s="44"/>
      <c r="G112" s="44"/>
      <c r="H112" s="44"/>
      <c r="I112" s="44"/>
      <c r="J112" s="44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s="32" customFormat="1" ht="9.75">
      <c r="A113" s="45" t="s">
        <v>263</v>
      </c>
      <c r="B113" s="45"/>
      <c r="C113" s="45"/>
      <c r="D113" s="45"/>
      <c r="E113" s="45"/>
      <c r="F113" s="45"/>
      <c r="G113" s="45"/>
      <c r="H113" s="39" t="s">
        <v>157</v>
      </c>
      <c r="I113" s="40" t="s">
        <v>264</v>
      </c>
      <c r="J113" s="40" t="s">
        <v>265</v>
      </c>
      <c r="L113" s="37" t="s">
        <v>263</v>
      </c>
      <c r="M113" s="33"/>
      <c r="N113" s="37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1:30" s="32" customFormat="1" ht="9.75">
      <c r="A114" s="45" t="s">
        <v>266</v>
      </c>
      <c r="B114" s="45"/>
      <c r="C114" s="45"/>
      <c r="D114" s="45" t="s">
        <v>91</v>
      </c>
      <c r="E114" s="45"/>
      <c r="F114" s="45"/>
      <c r="G114" s="45"/>
      <c r="H114" s="39" t="s">
        <v>88</v>
      </c>
      <c r="I114" s="40">
        <v>1</v>
      </c>
      <c r="J114" s="40" t="s">
        <v>267</v>
      </c>
      <c r="L114" s="37" t="s">
        <v>266</v>
      </c>
      <c r="M114" s="33"/>
      <c r="N114" s="37" t="s">
        <v>91</v>
      </c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1:30" s="32" customFormat="1" ht="9.75">
      <c r="A115" s="3"/>
      <c r="B115" s="3"/>
      <c r="C115" s="3"/>
      <c r="D115" s="3"/>
      <c r="E115" s="3"/>
      <c r="F115" s="3"/>
      <c r="G115" s="3"/>
      <c r="H115" s="3"/>
      <c r="I115" s="26"/>
      <c r="J115" s="26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9:30" s="32" customFormat="1" ht="9.75">
      <c r="I116" s="34"/>
      <c r="J116" s="34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9:30" s="32" customFormat="1" ht="9.75">
      <c r="I117" s="34"/>
      <c r="J117" s="34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9:30" s="32" customFormat="1" ht="9.75">
      <c r="I118" s="34"/>
      <c r="J118" s="34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9:30" s="32" customFormat="1" ht="9.75">
      <c r="I119" s="34"/>
      <c r="J119" s="34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9:30" s="32" customFormat="1" ht="9.75">
      <c r="I120" s="34"/>
      <c r="J120" s="34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9:30" s="32" customFormat="1" ht="9.75">
      <c r="I121" s="34"/>
      <c r="J121" s="34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9:30" s="32" customFormat="1" ht="9.75">
      <c r="I122" s="34"/>
      <c r="J122" s="34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9:30" s="32" customFormat="1" ht="9.75">
      <c r="I123" s="34"/>
      <c r="J123" s="34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9:30" s="32" customFormat="1" ht="9.75">
      <c r="I124" s="34"/>
      <c r="J124" s="3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9:30" s="32" customFormat="1" ht="9.75">
      <c r="I125" s="34"/>
      <c r="J125" s="3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177">
    <mergeCell ref="C25:D25"/>
    <mergeCell ref="E25:F25"/>
    <mergeCell ref="A28:G28"/>
    <mergeCell ref="H16:H18"/>
    <mergeCell ref="A16:A18"/>
    <mergeCell ref="I16:I18"/>
    <mergeCell ref="C17:C18"/>
    <mergeCell ref="D17:G17"/>
    <mergeCell ref="C13:D13"/>
    <mergeCell ref="B14:C14"/>
    <mergeCell ref="B16:B18"/>
    <mergeCell ref="C16:G16"/>
    <mergeCell ref="A9:J9"/>
    <mergeCell ref="B10:C10"/>
    <mergeCell ref="G11:I11"/>
    <mergeCell ref="A12:B12"/>
    <mergeCell ref="C12:D12"/>
    <mergeCell ref="A29:J29"/>
    <mergeCell ref="A30:J30"/>
    <mergeCell ref="A31:C31"/>
    <mergeCell ref="D31:G31"/>
    <mergeCell ref="A32:J32"/>
    <mergeCell ref="A33:C33"/>
    <mergeCell ref="D33:G33"/>
    <mergeCell ref="A34:J34"/>
    <mergeCell ref="A35:C35"/>
    <mergeCell ref="D35:G35"/>
    <mergeCell ref="A36:C36"/>
    <mergeCell ref="D36:G36"/>
    <mergeCell ref="A37:J37"/>
    <mergeCell ref="A38:J38"/>
    <mergeCell ref="A39:C39"/>
    <mergeCell ref="D39:G39"/>
    <mergeCell ref="A40:C40"/>
    <mergeCell ref="D40:G40"/>
    <mergeCell ref="A41:C41"/>
    <mergeCell ref="D41:G41"/>
    <mergeCell ref="A42:C42"/>
    <mergeCell ref="D42:G42"/>
    <mergeCell ref="A43:C43"/>
    <mergeCell ref="D43:G43"/>
    <mergeCell ref="A44:C44"/>
    <mergeCell ref="D44:G44"/>
    <mergeCell ref="A45:J45"/>
    <mergeCell ref="A46:C46"/>
    <mergeCell ref="D46:G46"/>
    <mergeCell ref="A47:C47"/>
    <mergeCell ref="D47:G47"/>
    <mergeCell ref="A48:C48"/>
    <mergeCell ref="D48:G48"/>
    <mergeCell ref="A49:J49"/>
    <mergeCell ref="A50:C50"/>
    <mergeCell ref="D50:G50"/>
    <mergeCell ref="A51:C51"/>
    <mergeCell ref="D51:G51"/>
    <mergeCell ref="A52:C52"/>
    <mergeCell ref="D52:G52"/>
    <mergeCell ref="A53:C53"/>
    <mergeCell ref="D53:G53"/>
    <mergeCell ref="A54:C54"/>
    <mergeCell ref="D54:G54"/>
    <mergeCell ref="A55:C55"/>
    <mergeCell ref="D55:G55"/>
    <mergeCell ref="A56:C56"/>
    <mergeCell ref="D56:G56"/>
    <mergeCell ref="A57:C57"/>
    <mergeCell ref="D57:G57"/>
    <mergeCell ref="A58:C58"/>
    <mergeCell ref="D58:G58"/>
    <mergeCell ref="A59:C59"/>
    <mergeCell ref="D59:G59"/>
    <mergeCell ref="A60:C60"/>
    <mergeCell ref="D60:G60"/>
    <mergeCell ref="A61:C61"/>
    <mergeCell ref="D61:G61"/>
    <mergeCell ref="A62:C62"/>
    <mergeCell ref="D62:G62"/>
    <mergeCell ref="A63:C63"/>
    <mergeCell ref="D63:G63"/>
    <mergeCell ref="A64:C64"/>
    <mergeCell ref="D64:G64"/>
    <mergeCell ref="A65:C65"/>
    <mergeCell ref="D65:G65"/>
    <mergeCell ref="A66:C66"/>
    <mergeCell ref="D66:G66"/>
    <mergeCell ref="A67:C67"/>
    <mergeCell ref="D67:G67"/>
    <mergeCell ref="A68:C68"/>
    <mergeCell ref="D68:G68"/>
    <mergeCell ref="A69:C69"/>
    <mergeCell ref="D69:G69"/>
    <mergeCell ref="A70:C70"/>
    <mergeCell ref="D70:G70"/>
    <mergeCell ref="A71:C71"/>
    <mergeCell ref="D71:G71"/>
    <mergeCell ref="A72:C72"/>
    <mergeCell ref="D72:G72"/>
    <mergeCell ref="A73:C73"/>
    <mergeCell ref="D73:G73"/>
    <mergeCell ref="A74:C74"/>
    <mergeCell ref="D74:G74"/>
    <mergeCell ref="A75:C75"/>
    <mergeCell ref="D75:G75"/>
    <mergeCell ref="A76:C76"/>
    <mergeCell ref="D76:G76"/>
    <mergeCell ref="A77:C77"/>
    <mergeCell ref="D77:G77"/>
    <mergeCell ref="A78:C78"/>
    <mergeCell ref="D78:G78"/>
    <mergeCell ref="A79:C79"/>
    <mergeCell ref="D79:G79"/>
    <mergeCell ref="A80:C80"/>
    <mergeCell ref="D80:G80"/>
    <mergeCell ref="A81:C81"/>
    <mergeCell ref="D81:G81"/>
    <mergeCell ref="A82:C82"/>
    <mergeCell ref="D82:G82"/>
    <mergeCell ref="A83:C83"/>
    <mergeCell ref="D83:G83"/>
    <mergeCell ref="A84:C84"/>
    <mergeCell ref="D84:G84"/>
    <mergeCell ref="A85:C85"/>
    <mergeCell ref="D85:G85"/>
    <mergeCell ref="A86:C86"/>
    <mergeCell ref="D86:G86"/>
    <mergeCell ref="A87:C87"/>
    <mergeCell ref="D87:G87"/>
    <mergeCell ref="A88:C88"/>
    <mergeCell ref="D88:G88"/>
    <mergeCell ref="A89:C89"/>
    <mergeCell ref="D89:G89"/>
    <mergeCell ref="A90:C90"/>
    <mergeCell ref="D90:G90"/>
    <mergeCell ref="A91:C91"/>
    <mergeCell ref="D91:G91"/>
    <mergeCell ref="A92:C92"/>
    <mergeCell ref="D92:G92"/>
    <mergeCell ref="A93:C93"/>
    <mergeCell ref="D93:G93"/>
    <mergeCell ref="A94:C94"/>
    <mergeCell ref="D94:G94"/>
    <mergeCell ref="A95:J95"/>
    <mergeCell ref="A96:C96"/>
    <mergeCell ref="D96:G96"/>
    <mergeCell ref="A97:J97"/>
    <mergeCell ref="A98:J98"/>
    <mergeCell ref="A99:C99"/>
    <mergeCell ref="D99:G99"/>
    <mergeCell ref="A100:C100"/>
    <mergeCell ref="D100:G100"/>
    <mergeCell ref="A101:C101"/>
    <mergeCell ref="D101:G101"/>
    <mergeCell ref="A102:C102"/>
    <mergeCell ref="D102:G102"/>
    <mergeCell ref="A103:C103"/>
    <mergeCell ref="D103:G103"/>
    <mergeCell ref="A104:C104"/>
    <mergeCell ref="D104:G104"/>
    <mergeCell ref="A105:C105"/>
    <mergeCell ref="D105:G105"/>
    <mergeCell ref="A106:C106"/>
    <mergeCell ref="D106:G106"/>
    <mergeCell ref="A107:C107"/>
    <mergeCell ref="D107:G107"/>
    <mergeCell ref="A108:C108"/>
    <mergeCell ref="D108:G108"/>
    <mergeCell ref="A109:C109"/>
    <mergeCell ref="D109:G109"/>
    <mergeCell ref="A110:C110"/>
    <mergeCell ref="D110:G110"/>
    <mergeCell ref="A111:C111"/>
    <mergeCell ref="D111:G111"/>
    <mergeCell ref="A112:J112"/>
    <mergeCell ref="A113:C113"/>
    <mergeCell ref="D113:G113"/>
    <mergeCell ref="A114:C114"/>
    <mergeCell ref="D114:G114"/>
  </mergeCells>
  <printOptions/>
  <pageMargins left="0.75" right="0.75" top="1" bottom="1" header="0.5" footer="0.5"/>
  <pageSetup fitToHeight="100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2010-02-04T07:25:01Z</cp:lastPrinted>
  <dcterms:created xsi:type="dcterms:W3CDTF">2010-01-22T02:30:47Z</dcterms:created>
  <dcterms:modified xsi:type="dcterms:W3CDTF">2010-02-04T07:25:03Z</dcterms:modified>
  <cp:category/>
  <cp:version/>
  <cp:contentType/>
  <cp:contentStatus/>
</cp:coreProperties>
</file>