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'Лист1'!$A$1:$J$110</definedName>
  </definedNames>
  <calcPr fullCalcOnLoad="1"/>
</workbook>
</file>

<file path=xl/sharedStrings.xml><?xml version="1.0" encoding="utf-8"?>
<sst xmlns="http://schemas.openxmlformats.org/spreadsheetml/2006/main" count="453" uniqueCount="250">
  <si>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</si>
  <si>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</si>
  <si>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</si>
  <si>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</si>
  <si>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</si>
  <si>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</si>
  <si>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</si>
  <si>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</si>
  <si>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</si>
  <si>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</si>
  <si>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</si>
  <si>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</si>
  <si>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</si>
  <si>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</si>
  <si>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</si>
  <si>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</si>
  <si>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</si>
  <si>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</si>
  <si>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</si>
  <si>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</si>
  <si>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</si>
  <si>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</si>
  <si>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</si>
  <si>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</si>
  <si>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</si>
  <si>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</si>
  <si>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</si>
  <si>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</si>
  <si>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</si>
  <si>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</si>
  <si>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</si>
  <si>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</si>
  <si>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</si>
  <si>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д.16/1</t>
  </si>
  <si>
    <t>2009 год ()</t>
  </si>
  <si>
    <t>начисление - 1(16967,21), 2(16969,19), 3(16882,25), 4(16967,25), 5(16967,25), 6(16967,25), 7(16967,25), 8(16967,25), 9(16967,52), 10(16967,52), 11(16967,52), 12(16967,52)</t>
  </si>
  <si>
    <t>оплата - 1(5034,02), 2(5922,48), 3(6077,15), 4(4203,64), 5(5507,47), 6(3522,93), 7(6038,4), 8(1650,35), 9(4118,91), 10(7220,41), 11(10047,8), 12(9459,69)</t>
  </si>
  <si>
    <t>2976,87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</si>
  <si>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</si>
  <si>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</si>
  <si>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</si>
  <si>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</si>
  <si>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83569,32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</si>
  <si>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</si>
  <si>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</si>
  <si>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</si>
  <si>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</si>
  <si>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</t>
  </si>
  <si>
    <t>38879,07</t>
  </si>
  <si>
    <t xml:space="preserve">  Уборка лифтов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</si>
  <si>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</si>
  <si>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</si>
  <si>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</si>
  <si>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</si>
  <si>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1322,8</t>
  </si>
  <si>
    <t>1402,17</t>
  </si>
  <si>
    <t xml:space="preserve">  Косьба газонов</t>
  </si>
  <si>
    <t>638,29</t>
  </si>
  <si>
    <t xml:space="preserve">  Побелка бордюр</t>
  </si>
  <si>
    <t>24,8</t>
  </si>
  <si>
    <t>489,53</t>
  </si>
  <si>
    <t xml:space="preserve">  Транспортные расходы (очистка придомовой территории спец. техникой от снега)</t>
  </si>
  <si>
    <t>час</t>
  </si>
  <si>
    <t>2,82</t>
  </si>
  <si>
    <t xml:space="preserve">  Транспортные расходы (уборка снега)</t>
  </si>
  <si>
    <t xml:space="preserve">  Уборка придомовой территории</t>
  </si>
  <si>
    <t xml:space="preserve"> двор</t>
  </si>
  <si>
    <t>дней</t>
  </si>
  <si>
    <t>105439,55</t>
  </si>
  <si>
    <t xml:space="preserve">  Аварийно-диспетчерское обслуживание</t>
  </si>
  <si>
    <t xml:space="preserve">  </t>
  </si>
  <si>
    <t>4465,05</t>
  </si>
  <si>
    <t>33250,98</t>
  </si>
  <si>
    <t xml:space="preserve">  Паспортный стол</t>
  </si>
  <si>
    <t>5730,73</t>
  </si>
  <si>
    <t xml:space="preserve">  Технический надзор</t>
  </si>
  <si>
    <t>16354,1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</si>
  <si>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</si>
  <si>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</si>
  <si>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 xml:space="preserve"> подв. подвал</t>
  </si>
  <si>
    <t>шт</t>
  </si>
  <si>
    <t>3691,14</t>
  </si>
  <si>
    <t xml:space="preserve">  Демонтаж, прочистка, монтаж фильтра ф80 (гвс,хвс)</t>
  </si>
  <si>
    <t xml:space="preserve"> подв.</t>
  </si>
  <si>
    <t>878,06</t>
  </si>
  <si>
    <t xml:space="preserve">  Демонтаж, прочистка, монтаж элеватора</t>
  </si>
  <si>
    <t xml:space="preserve"> подвал</t>
  </si>
  <si>
    <t>336,62</t>
  </si>
  <si>
    <t xml:space="preserve">  Замена автоматических выключателей</t>
  </si>
  <si>
    <t xml:space="preserve"> кв. 17</t>
  </si>
  <si>
    <t>193,11</t>
  </si>
  <si>
    <t xml:space="preserve">  Замена перегоревших ламп люминесцентных</t>
  </si>
  <si>
    <t xml:space="preserve"> 1 подъезд тамбур 3 этаж кв. 17 кв. 21 кв. 41 кв. 66 кв. 74 наружное освещение 1под-д под-д подъезд тамбур холл</t>
  </si>
  <si>
    <t>2393,13</t>
  </si>
  <si>
    <t xml:space="preserve">  Замена перегоревших электролампочек в МОП</t>
  </si>
  <si>
    <t xml:space="preserve"> 8,9 эт. кв. 15 кв. 17 подв. подвал</t>
  </si>
  <si>
    <t>1161,02</t>
  </si>
  <si>
    <t xml:space="preserve">  Изготовление сгонов ф15</t>
  </si>
  <si>
    <t>779,45</t>
  </si>
  <si>
    <t xml:space="preserve">  Изготовление сгонов ф20</t>
  </si>
  <si>
    <t>1071,75</t>
  </si>
  <si>
    <t xml:space="preserve">  Консервация системы отопления</t>
  </si>
  <si>
    <t>м.п.</t>
  </si>
  <si>
    <t>3356,4</t>
  </si>
  <si>
    <t>4746,63</t>
  </si>
  <si>
    <t xml:space="preserve">  Ликвидация воздушных пробок (с/о)</t>
  </si>
  <si>
    <t xml:space="preserve"> кв. 26</t>
  </si>
  <si>
    <t>стояк</t>
  </si>
  <si>
    <t>90,67</t>
  </si>
  <si>
    <t xml:space="preserve">  Мелкий ремонт электропроводки</t>
  </si>
  <si>
    <t xml:space="preserve"> кв. 14,15 кв. 27 кв. 34 кв. 34 (4эт.)</t>
  </si>
  <si>
    <t>1,4</t>
  </si>
  <si>
    <t>97,48</t>
  </si>
  <si>
    <t xml:space="preserve">  Набивка сальников (с/о)</t>
  </si>
  <si>
    <t>809,68</t>
  </si>
  <si>
    <t xml:space="preserve">  Окраска стальных и чугунных труб за 1 раз</t>
  </si>
  <si>
    <t>1,79</t>
  </si>
  <si>
    <t>260,76</t>
  </si>
  <si>
    <t xml:space="preserve">  Опрессовка</t>
  </si>
  <si>
    <t>дом</t>
  </si>
  <si>
    <t>15562,52</t>
  </si>
  <si>
    <t xml:space="preserve">  Осмотр водопровода, канализации и горячего водоснабжения в квартирах</t>
  </si>
  <si>
    <t xml:space="preserve"> кв. 18 кв. 29 кв. 3 кв. 34 кв. 41 кв. 42 кв. 45 кв. 50 кв. 58 кв. 66 кв. 7 кв. 72</t>
  </si>
  <si>
    <t>кв-ра</t>
  </si>
  <si>
    <t>1458,96</t>
  </si>
  <si>
    <t xml:space="preserve">  Осмотр линий электросетей, арматуры и электрооборудования</t>
  </si>
  <si>
    <t xml:space="preserve"> ВРУ ВРУ (1 под-д)</t>
  </si>
  <si>
    <t>силовая установка</t>
  </si>
  <si>
    <t>330,8</t>
  </si>
  <si>
    <t xml:space="preserve">  Осмотр чердачных и подвальных помещений</t>
  </si>
  <si>
    <t xml:space="preserve"> подв. подвал подвал, чердак тех. этаж, подвал чердак</t>
  </si>
  <si>
    <t>18447,84</t>
  </si>
  <si>
    <t xml:space="preserve">  Отключение, включение стояков (гвс,хвс)</t>
  </si>
  <si>
    <t xml:space="preserve"> кв. 14 кв. 523</t>
  </si>
  <si>
    <t>74,85</t>
  </si>
  <si>
    <t xml:space="preserve">  Отключение, включение стояков (с/о)</t>
  </si>
  <si>
    <t xml:space="preserve"> кв. 36</t>
  </si>
  <si>
    <t>56,84</t>
  </si>
  <si>
    <t xml:space="preserve">  Подчеканка раструбов канализационных труб ф76-100</t>
  </si>
  <si>
    <t xml:space="preserve"> кв. 18 кв. 73 подв. подвал</t>
  </si>
  <si>
    <t>раструб</t>
  </si>
  <si>
    <t>561,14</t>
  </si>
  <si>
    <t xml:space="preserve">  Проверка на прогрев отопительных приборов</t>
  </si>
  <si>
    <t>194,66</t>
  </si>
  <si>
    <t xml:space="preserve">  Прочистка выпуска канализации (дворовая)</t>
  </si>
  <si>
    <t xml:space="preserve"> колодец</t>
  </si>
  <si>
    <t>2958,45</t>
  </si>
  <si>
    <t xml:space="preserve">  Прочистка канализационного трубопровода</t>
  </si>
  <si>
    <t>4697,17</t>
  </si>
  <si>
    <t xml:space="preserve">  Прочистка канализационного трубопровода (включая ливневую канализацию)</t>
  </si>
  <si>
    <t xml:space="preserve"> тех. этаж, подвал</t>
  </si>
  <si>
    <t>3405,14</t>
  </si>
  <si>
    <t xml:space="preserve">  Прочистка ливневой канализации</t>
  </si>
  <si>
    <t xml:space="preserve"> чердак, прав. крыло</t>
  </si>
  <si>
    <t>904,53</t>
  </si>
  <si>
    <t xml:space="preserve">  Регулировка смывных бачков</t>
  </si>
  <si>
    <t xml:space="preserve"> кв. 72</t>
  </si>
  <si>
    <t>73,44</t>
  </si>
  <si>
    <t xml:space="preserve">  Ремонт розетки, выключателя</t>
  </si>
  <si>
    <t xml:space="preserve"> кв. 17 кв. 34 кв. 4 подвал</t>
  </si>
  <si>
    <t>401,83</t>
  </si>
  <si>
    <t xml:space="preserve">  Ремонт смесителя (без душа)</t>
  </si>
  <si>
    <t xml:space="preserve"> кв. 41</t>
  </si>
  <si>
    <t>78,41</t>
  </si>
  <si>
    <t xml:space="preserve">  Ремонт смесителя (с душем)</t>
  </si>
  <si>
    <t xml:space="preserve"> кв. '66, 74 кв. 25 кв. 41</t>
  </si>
  <si>
    <t>336,08</t>
  </si>
  <si>
    <t xml:space="preserve">  Слив и наполнение водой системы отопления без осмотра системы</t>
  </si>
  <si>
    <t>1000 м3 здания</t>
  </si>
  <si>
    <t>1051,45</t>
  </si>
  <si>
    <t xml:space="preserve">  Укрепление канализационного стояка</t>
  </si>
  <si>
    <t xml:space="preserve"> кв. 18</t>
  </si>
  <si>
    <t>79,31</t>
  </si>
  <si>
    <t xml:space="preserve">  Уплотнение сгонов (гвс,хвс)</t>
  </si>
  <si>
    <t>29,64</t>
  </si>
  <si>
    <t xml:space="preserve">  Уплотнение сгонов (с/о)</t>
  </si>
  <si>
    <t xml:space="preserve"> кв. 36 подв.</t>
  </si>
  <si>
    <t>267,96</t>
  </si>
  <si>
    <t xml:space="preserve">  Установка заглушки до ф10</t>
  </si>
  <si>
    <t>123,54</t>
  </si>
  <si>
    <t xml:space="preserve">  Установка клапана обратного</t>
  </si>
  <si>
    <t>553,8</t>
  </si>
  <si>
    <t xml:space="preserve">  Устранение засоров канализационных труб</t>
  </si>
  <si>
    <t>пролет</t>
  </si>
  <si>
    <t>1544,01</t>
  </si>
  <si>
    <t>Ремонт конструктивных элементов жилых зданий</t>
  </si>
  <si>
    <t xml:space="preserve">  Покраска дверей</t>
  </si>
  <si>
    <t>2,61</t>
  </si>
  <si>
    <t>400,53</t>
  </si>
  <si>
    <t>ТЕКУЩИЙ РЕМОНТ</t>
  </si>
  <si>
    <t xml:space="preserve">  Демонтаж, монтаж сгона до ф32 (с/о)</t>
  </si>
  <si>
    <t>111,18</t>
  </si>
  <si>
    <t xml:space="preserve">  Замена и восстановление работоспособности отдельных элементов канализации</t>
  </si>
  <si>
    <t xml:space="preserve"> кв. 34</t>
  </si>
  <si>
    <t>643,08</t>
  </si>
  <si>
    <t xml:space="preserve">  Замена и восстановление работоспособности отдельных элементов систем центрального отопления</t>
  </si>
  <si>
    <t xml:space="preserve"> 1 под-д кв. 18 кв. 42 кв. 50</t>
  </si>
  <si>
    <t>19,5</t>
  </si>
  <si>
    <t>5392,6</t>
  </si>
  <si>
    <t xml:space="preserve">  Замена светильника с лампами накаливания</t>
  </si>
  <si>
    <t xml:space="preserve"> тамбур</t>
  </si>
  <si>
    <t>139,32</t>
  </si>
  <si>
    <t xml:space="preserve">  Замена светодатчика</t>
  </si>
  <si>
    <t xml:space="preserve"> кв. 17 тамбур</t>
  </si>
  <si>
    <t>994,4</t>
  </si>
  <si>
    <t xml:space="preserve">  Ремонт вентиля без снятия с места (гвс, хвс)</t>
  </si>
  <si>
    <t xml:space="preserve"> кв. 14</t>
  </si>
  <si>
    <t>67,25</t>
  </si>
  <si>
    <t xml:space="preserve">  Ремонт вентиля без снятия с места (с/о)</t>
  </si>
  <si>
    <t>74,32</t>
  </si>
  <si>
    <t xml:space="preserve">  Ремонт светильника</t>
  </si>
  <si>
    <t xml:space="preserve"> кв. 17 кв. 21 кв. 41 кв. 66 под-д подъезд тамбур холл</t>
  </si>
  <si>
    <t>2146,79</t>
  </si>
  <si>
    <t xml:space="preserve">  Ремонт силового предохранительного шкафа</t>
  </si>
  <si>
    <t xml:space="preserve"> ВРУ (1 подъезд)</t>
  </si>
  <si>
    <t>508,03</t>
  </si>
  <si>
    <t xml:space="preserve">  Ремонт щитков (без замены автоматов)</t>
  </si>
  <si>
    <t xml:space="preserve"> 3 этаж кв. 15 кв. 17 кв. 25 кв. 27 кв. 39 кв. 4 кв. 46 кв. 50 кв. 61 кв. 66 кв.18 кв.41</t>
  </si>
  <si>
    <t>3093,67</t>
  </si>
  <si>
    <t xml:space="preserve">  Ремонт щитков (со сменой автоматов)</t>
  </si>
  <si>
    <t xml:space="preserve"> кв. 14,15 кв. 39</t>
  </si>
  <si>
    <t>827,98</t>
  </si>
  <si>
    <t xml:space="preserve">  Смена вентиля (гвс, хвс)</t>
  </si>
  <si>
    <t xml:space="preserve"> кв. 523</t>
  </si>
  <si>
    <t>909,04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</si>
  <si>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</si>
  <si>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>участок</t>
  </si>
  <si>
    <t>370,26</t>
  </si>
  <si>
    <t xml:space="preserve">  Смена перехода</t>
  </si>
  <si>
    <t>212,09</t>
  </si>
  <si>
    <t xml:space="preserve">  Смена сгонов до ф20 (гвс, хвс)</t>
  </si>
  <si>
    <t>210,87</t>
  </si>
  <si>
    <t xml:space="preserve">  Смена сгонов до ф32 (гвс,хвс)</t>
  </si>
  <si>
    <t xml:space="preserve">  Изготовление и установка люка</t>
  </si>
  <si>
    <t xml:space="preserve"> блок 2</t>
  </si>
  <si>
    <t>т</t>
  </si>
  <si>
    <t>0,15</t>
  </si>
  <si>
    <t>668,03</t>
  </si>
  <si>
    <t xml:space="preserve">  Остекление</t>
  </si>
  <si>
    <t xml:space="preserve">  холл</t>
  </si>
  <si>
    <t>2355,57</t>
  </si>
  <si>
    <t xml:space="preserve">  Ремонт входных дверей</t>
  </si>
  <si>
    <t>680,3</t>
  </si>
  <si>
    <t xml:space="preserve">  Ремонт чердачного люка</t>
  </si>
  <si>
    <t xml:space="preserve"> блок 1</t>
  </si>
  <si>
    <t>314,94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</si>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</sst>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3">
      <selection activeCell="I87" sqref="I87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246</v>
      </c>
    </row>
    <row r="2" ht="12.75">
      <c r="J2" s="41" t="s">
        <v>247</v>
      </c>
    </row>
    <row r="3" ht="12.75">
      <c r="J3" s="41" t="s">
        <v>248</v>
      </c>
    </row>
    <row r="4" ht="12.75">
      <c r="J4" s="41"/>
    </row>
    <row r="5" ht="12.75">
      <c r="J5" s="41" t="s">
        <v>249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4465.13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109</v>
      </c>
      <c r="F12" s="9"/>
      <c r="G12" s="3" t="s">
        <v>7</v>
      </c>
      <c r="I12" s="8">
        <v>66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346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132254.9</v>
      </c>
      <c r="C19" s="14">
        <f>D19+E19+F19+G19</f>
        <v>-211249.53</v>
      </c>
      <c r="D19" s="15">
        <v>-211249.53</v>
      </c>
      <c r="E19" s="15">
        <v>0</v>
      </c>
      <c r="F19" s="15">
        <v>0</v>
      </c>
      <c r="G19" s="15">
        <v>0</v>
      </c>
      <c r="H19" s="14">
        <v>84178.5</v>
      </c>
      <c r="I19" s="16">
        <f aca="true" t="shared" si="0" ref="I19:I24">B19+C19+H19</f>
        <v>5183.869999999995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204145.3</v>
      </c>
      <c r="C20" s="14">
        <f aca="true" t="shared" si="1" ref="C20:C26">D20+E20+F20+G20</f>
        <v>533917.6699999999</v>
      </c>
      <c r="D20" s="15">
        <v>203524.98</v>
      </c>
      <c r="E20" s="15">
        <v>85451.37</v>
      </c>
      <c r="F20" s="15">
        <v>219221.97</v>
      </c>
      <c r="G20" s="15">
        <v>25719.35</v>
      </c>
      <c r="H20" s="14">
        <v>53633.4</v>
      </c>
      <c r="I20" s="16">
        <f t="shared" si="0"/>
        <v>791696.37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74231.91</v>
      </c>
      <c r="C21" s="14">
        <f t="shared" si="1"/>
        <v>181421.57</v>
      </c>
      <c r="D21" s="15">
        <v>74010.99</v>
      </c>
      <c r="E21" s="15">
        <v>26416.34</v>
      </c>
      <c r="F21" s="15">
        <v>71648.69</v>
      </c>
      <c r="G21" s="15">
        <v>9345.55</v>
      </c>
      <c r="H21" s="14">
        <v>20263.27</v>
      </c>
      <c r="I21" s="16">
        <f t="shared" si="0"/>
        <v>275916.75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19830.9</v>
      </c>
      <c r="C22" s="14">
        <f t="shared" si="1"/>
        <v>364556.14</v>
      </c>
      <c r="D22" s="15">
        <v>237366.75</v>
      </c>
      <c r="E22" s="15">
        <v>83569.32</v>
      </c>
      <c r="F22" s="15">
        <v>40620.07</v>
      </c>
      <c r="G22" s="15">
        <v>3000</v>
      </c>
      <c r="H22" s="14">
        <v>0</v>
      </c>
      <c r="I22" s="16">
        <f t="shared" si="0"/>
        <v>384387.04000000004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27967.9061</v>
      </c>
      <c r="C23" s="14">
        <f t="shared" si="1"/>
        <v>61439.8831</v>
      </c>
      <c r="D23" s="15">
        <f>D20*$N$23*0.01</f>
        <v>27882.92226</v>
      </c>
      <c r="E23" s="15">
        <v>0</v>
      </c>
      <c r="F23" s="15">
        <f>F20*$N$23*0.01</f>
        <v>30033.409890000003</v>
      </c>
      <c r="G23" s="15">
        <f>G20*$N$23*0.01</f>
        <v>3523.55095</v>
      </c>
      <c r="H23" s="14"/>
      <c r="I23" s="16">
        <f t="shared" si="0"/>
        <v>89407.7892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158688.0039</v>
      </c>
      <c r="C24" s="14">
        <f t="shared" si="1"/>
        <v>-455823.98310000007</v>
      </c>
      <c r="D24" s="15">
        <f>D19+D21-D22-D23</f>
        <v>-402488.21226</v>
      </c>
      <c r="E24" s="15">
        <f>E19+E21-E22-E23</f>
        <v>-57152.98000000001</v>
      </c>
      <c r="F24" s="15">
        <f>F19+F21-F22-F23</f>
        <v>995.21011</v>
      </c>
      <c r="G24" s="15">
        <f>G19+G21-G22-G23</f>
        <v>2821.9990499999994</v>
      </c>
      <c r="H24" s="14">
        <f>H19+H21-H22-H23</f>
        <v>104441.77</v>
      </c>
      <c r="I24" s="16">
        <f t="shared" si="0"/>
        <v>-192694.20920000004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217661.88</v>
      </c>
      <c r="C26" s="20">
        <f t="shared" si="1"/>
        <v>566373.1199999999</v>
      </c>
      <c r="D26" s="20">
        <v>214841.31</v>
      </c>
      <c r="E26" s="20">
        <v>85361.28</v>
      </c>
      <c r="F26" s="20">
        <v>238894.46</v>
      </c>
      <c r="G26" s="20">
        <v>27276.07</v>
      </c>
      <c r="H26" s="20">
        <v>46716.45</v>
      </c>
      <c r="I26" s="20">
        <f>B26+C26+H26</f>
        <v>830751.4499999998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59" t="s">
        <v>44</v>
      </c>
      <c r="B33" s="59"/>
      <c r="C33" s="59"/>
      <c r="D33" s="59"/>
      <c r="E33" s="59"/>
      <c r="F33" s="59"/>
      <c r="G33" s="59"/>
      <c r="H33" s="38" t="s">
        <v>41</v>
      </c>
      <c r="I33" s="39"/>
      <c r="J33" s="39">
        <v>3000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46</v>
      </c>
      <c r="B35" s="59"/>
      <c r="C35" s="59"/>
      <c r="D35" s="59" t="s">
        <v>47</v>
      </c>
      <c r="E35" s="59"/>
      <c r="F35" s="59"/>
      <c r="G35" s="59"/>
      <c r="H35" s="38" t="s">
        <v>41</v>
      </c>
      <c r="I35" s="39"/>
      <c r="J35" s="39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9" t="s">
        <v>49</v>
      </c>
      <c r="B36" s="59"/>
      <c r="C36" s="59"/>
      <c r="D36" s="59" t="s">
        <v>47</v>
      </c>
      <c r="E36" s="59"/>
      <c r="F36" s="59"/>
      <c r="G36" s="59"/>
      <c r="H36" s="38" t="s">
        <v>41</v>
      </c>
      <c r="I36" s="39"/>
      <c r="J36" s="39">
        <v>1741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8" t="s">
        <v>50</v>
      </c>
      <c r="B37" s="58"/>
      <c r="C37" s="58"/>
      <c r="D37" s="58"/>
      <c r="E37" s="58"/>
      <c r="F37" s="58"/>
      <c r="G37" s="58"/>
      <c r="H37" s="58"/>
      <c r="I37" s="58"/>
      <c r="J37" s="5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8" t="s">
        <v>51</v>
      </c>
      <c r="B38" s="58"/>
      <c r="C38" s="58"/>
      <c r="D38" s="58"/>
      <c r="E38" s="58"/>
      <c r="F38" s="58"/>
      <c r="G38" s="58"/>
      <c r="H38" s="58"/>
      <c r="I38" s="58"/>
      <c r="J38" s="5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52</v>
      </c>
      <c r="B39" s="59"/>
      <c r="C39" s="59"/>
      <c r="D39" s="59"/>
      <c r="E39" s="59"/>
      <c r="F39" s="59"/>
      <c r="G39" s="59"/>
      <c r="H39" s="38" t="s">
        <v>53</v>
      </c>
      <c r="I39" s="39" t="s">
        <v>54</v>
      </c>
      <c r="J39" s="39" t="s">
        <v>55</v>
      </c>
      <c r="L39" s="37" t="s">
        <v>52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59" t="s">
        <v>56</v>
      </c>
      <c r="B40" s="59"/>
      <c r="C40" s="59"/>
      <c r="D40" s="59"/>
      <c r="E40" s="59"/>
      <c r="F40" s="59"/>
      <c r="G40" s="59"/>
      <c r="H40" s="38" t="s">
        <v>53</v>
      </c>
      <c r="I40" s="39">
        <v>668.7</v>
      </c>
      <c r="J40" s="39" t="s">
        <v>57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59" t="s">
        <v>58</v>
      </c>
      <c r="B41" s="59"/>
      <c r="C41" s="59"/>
      <c r="D41" s="59"/>
      <c r="E41" s="59"/>
      <c r="F41" s="59"/>
      <c r="G41" s="59"/>
      <c r="H41" s="38" t="s">
        <v>53</v>
      </c>
      <c r="I41" s="39" t="s">
        <v>59</v>
      </c>
      <c r="J41" s="39" t="s">
        <v>60</v>
      </c>
      <c r="L41" s="37" t="s">
        <v>58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29.25">
      <c r="A42" s="59" t="s">
        <v>61</v>
      </c>
      <c r="B42" s="59"/>
      <c r="C42" s="59"/>
      <c r="D42" s="59"/>
      <c r="E42" s="59"/>
      <c r="F42" s="59"/>
      <c r="G42" s="59"/>
      <c r="H42" s="38" t="s">
        <v>62</v>
      </c>
      <c r="I42" s="39" t="s">
        <v>63</v>
      </c>
      <c r="J42" s="39">
        <v>2959</v>
      </c>
      <c r="L42" s="37" t="s">
        <v>61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64</v>
      </c>
      <c r="B43" s="59"/>
      <c r="C43" s="59"/>
      <c r="D43" s="59"/>
      <c r="E43" s="59"/>
      <c r="F43" s="59"/>
      <c r="G43" s="59"/>
      <c r="H43" s="38" t="s">
        <v>62</v>
      </c>
      <c r="I43" s="39">
        <v>1</v>
      </c>
      <c r="J43" s="39">
        <v>1000</v>
      </c>
      <c r="L43" s="37" t="s">
        <v>64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9" t="s">
        <v>65</v>
      </c>
      <c r="B44" s="59"/>
      <c r="C44" s="59"/>
      <c r="D44" s="59" t="s">
        <v>66</v>
      </c>
      <c r="E44" s="59"/>
      <c r="F44" s="59"/>
      <c r="G44" s="59"/>
      <c r="H44" s="38" t="s">
        <v>67</v>
      </c>
      <c r="I44" s="39">
        <v>259</v>
      </c>
      <c r="J44" s="39" t="s">
        <v>68</v>
      </c>
      <c r="L44" s="37" t="s">
        <v>65</v>
      </c>
      <c r="M44" s="33"/>
      <c r="N44" s="37" t="s">
        <v>66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69</v>
      </c>
      <c r="B46" s="59"/>
      <c r="C46" s="59"/>
      <c r="D46" s="59" t="s">
        <v>70</v>
      </c>
      <c r="E46" s="59"/>
      <c r="F46" s="59"/>
      <c r="G46" s="59"/>
      <c r="H46" s="38" t="s">
        <v>53</v>
      </c>
      <c r="I46" s="39" t="s">
        <v>71</v>
      </c>
      <c r="J46" s="39" t="s">
        <v>72</v>
      </c>
      <c r="L46" s="37" t="s">
        <v>69</v>
      </c>
      <c r="M46" s="33"/>
      <c r="N46" s="37" t="s">
        <v>70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9" t="s">
        <v>73</v>
      </c>
      <c r="B47" s="59"/>
      <c r="C47" s="59"/>
      <c r="D47" s="59"/>
      <c r="E47" s="59"/>
      <c r="F47" s="59"/>
      <c r="G47" s="59"/>
      <c r="H47" s="38" t="s">
        <v>41</v>
      </c>
      <c r="I47" s="39"/>
      <c r="J47" s="39" t="s">
        <v>74</v>
      </c>
      <c r="L47" s="37" t="s">
        <v>73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59" t="s">
        <v>75</v>
      </c>
      <c r="B48" s="59"/>
      <c r="C48" s="59"/>
      <c r="D48" s="59" t="s">
        <v>70</v>
      </c>
      <c r="E48" s="59"/>
      <c r="F48" s="59"/>
      <c r="G48" s="59"/>
      <c r="H48" s="38" t="s">
        <v>41</v>
      </c>
      <c r="I48" s="39"/>
      <c r="J48" s="39" t="s">
        <v>76</v>
      </c>
      <c r="L48" s="37" t="s">
        <v>75</v>
      </c>
      <c r="M48" s="33"/>
      <c r="N48" s="37" t="s">
        <v>70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8" t="s">
        <v>77</v>
      </c>
      <c r="B49" s="58"/>
      <c r="C49" s="58"/>
      <c r="D49" s="58"/>
      <c r="E49" s="58"/>
      <c r="F49" s="58"/>
      <c r="G49" s="58"/>
      <c r="H49" s="58"/>
      <c r="I49" s="58"/>
      <c r="J49" s="5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59" t="s">
        <v>78</v>
      </c>
      <c r="B50" s="59"/>
      <c r="C50" s="59"/>
      <c r="D50" s="59" t="s">
        <v>79</v>
      </c>
      <c r="E50" s="59"/>
      <c r="F50" s="59"/>
      <c r="G50" s="59"/>
      <c r="H50" s="38" t="s">
        <v>80</v>
      </c>
      <c r="I50" s="39">
        <v>5</v>
      </c>
      <c r="J50" s="39" t="s">
        <v>81</v>
      </c>
      <c r="L50" s="37" t="s">
        <v>78</v>
      </c>
      <c r="M50" s="33"/>
      <c r="N50" s="37" t="s">
        <v>79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59" t="s">
        <v>82</v>
      </c>
      <c r="B51" s="59"/>
      <c r="C51" s="59"/>
      <c r="D51" s="59" t="s">
        <v>83</v>
      </c>
      <c r="E51" s="59"/>
      <c r="F51" s="59"/>
      <c r="G51" s="59"/>
      <c r="H51" s="38" t="s">
        <v>80</v>
      </c>
      <c r="I51" s="39">
        <v>2</v>
      </c>
      <c r="J51" s="39" t="s">
        <v>84</v>
      </c>
      <c r="L51" s="37" t="s">
        <v>82</v>
      </c>
      <c r="M51" s="33"/>
      <c r="N51" s="37" t="s">
        <v>83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9" t="s">
        <v>85</v>
      </c>
      <c r="B52" s="59"/>
      <c r="C52" s="59"/>
      <c r="D52" s="59" t="s">
        <v>86</v>
      </c>
      <c r="E52" s="59"/>
      <c r="F52" s="59"/>
      <c r="G52" s="59"/>
      <c r="H52" s="38" t="s">
        <v>80</v>
      </c>
      <c r="I52" s="39">
        <v>1</v>
      </c>
      <c r="J52" s="39" t="s">
        <v>87</v>
      </c>
      <c r="L52" s="37" t="s">
        <v>85</v>
      </c>
      <c r="M52" s="33"/>
      <c r="N52" s="37" t="s">
        <v>86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59" t="s">
        <v>88</v>
      </c>
      <c r="B53" s="59"/>
      <c r="C53" s="59"/>
      <c r="D53" s="59" t="s">
        <v>89</v>
      </c>
      <c r="E53" s="59"/>
      <c r="F53" s="59"/>
      <c r="G53" s="59"/>
      <c r="H53" s="38" t="s">
        <v>80</v>
      </c>
      <c r="I53" s="39">
        <v>1</v>
      </c>
      <c r="J53" s="39" t="s">
        <v>90</v>
      </c>
      <c r="L53" s="37" t="s">
        <v>88</v>
      </c>
      <c r="M53" s="33"/>
      <c r="N53" s="37" t="s">
        <v>89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59" t="s">
        <v>91</v>
      </c>
      <c r="B54" s="59"/>
      <c r="C54" s="59"/>
      <c r="D54" s="59" t="s">
        <v>92</v>
      </c>
      <c r="E54" s="59"/>
      <c r="F54" s="59"/>
      <c r="G54" s="59"/>
      <c r="H54" s="38" t="s">
        <v>80</v>
      </c>
      <c r="I54" s="39">
        <v>31</v>
      </c>
      <c r="J54" s="39" t="s">
        <v>93</v>
      </c>
      <c r="L54" s="37" t="s">
        <v>91</v>
      </c>
      <c r="M54" s="33"/>
      <c r="N54" s="37" t="s">
        <v>92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59" t="s">
        <v>94</v>
      </c>
      <c r="B55" s="59"/>
      <c r="C55" s="59"/>
      <c r="D55" s="59" t="s">
        <v>95</v>
      </c>
      <c r="E55" s="59"/>
      <c r="F55" s="59"/>
      <c r="G55" s="59"/>
      <c r="H55" s="38" t="s">
        <v>80</v>
      </c>
      <c r="I55" s="39">
        <v>47</v>
      </c>
      <c r="J55" s="39" t="s">
        <v>96</v>
      </c>
      <c r="L55" s="37" t="s">
        <v>94</v>
      </c>
      <c r="M55" s="33"/>
      <c r="N55" s="37" t="s">
        <v>95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97</v>
      </c>
      <c r="B56" s="59"/>
      <c r="C56" s="59"/>
      <c r="D56" s="59" t="s">
        <v>83</v>
      </c>
      <c r="E56" s="59"/>
      <c r="F56" s="59"/>
      <c r="G56" s="59"/>
      <c r="H56" s="38" t="s">
        <v>80</v>
      </c>
      <c r="I56" s="39">
        <v>20</v>
      </c>
      <c r="J56" s="39" t="s">
        <v>98</v>
      </c>
      <c r="L56" s="37" t="s">
        <v>97</v>
      </c>
      <c r="M56" s="33"/>
      <c r="N56" s="37" t="s">
        <v>83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99</v>
      </c>
      <c r="B57" s="59"/>
      <c r="C57" s="59"/>
      <c r="D57" s="59" t="s">
        <v>83</v>
      </c>
      <c r="E57" s="59"/>
      <c r="F57" s="59"/>
      <c r="G57" s="59"/>
      <c r="H57" s="38" t="s">
        <v>80</v>
      </c>
      <c r="I57" s="39">
        <v>20</v>
      </c>
      <c r="J57" s="39" t="s">
        <v>100</v>
      </c>
      <c r="L57" s="37" t="s">
        <v>99</v>
      </c>
      <c r="M57" s="33"/>
      <c r="N57" s="37" t="s">
        <v>83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59" t="s">
        <v>101</v>
      </c>
      <c r="B58" s="59"/>
      <c r="C58" s="59"/>
      <c r="D58" s="59" t="s">
        <v>86</v>
      </c>
      <c r="E58" s="59"/>
      <c r="F58" s="59"/>
      <c r="G58" s="59"/>
      <c r="H58" s="38" t="s">
        <v>102</v>
      </c>
      <c r="I58" s="39" t="s">
        <v>103</v>
      </c>
      <c r="J58" s="39" t="s">
        <v>104</v>
      </c>
      <c r="L58" s="37" t="s">
        <v>101</v>
      </c>
      <c r="M58" s="33"/>
      <c r="N58" s="37" t="s">
        <v>86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59" t="s">
        <v>105</v>
      </c>
      <c r="B59" s="59"/>
      <c r="C59" s="59"/>
      <c r="D59" s="59" t="s">
        <v>106</v>
      </c>
      <c r="E59" s="59"/>
      <c r="F59" s="59"/>
      <c r="G59" s="59"/>
      <c r="H59" s="38" t="s">
        <v>107</v>
      </c>
      <c r="I59" s="39">
        <v>1</v>
      </c>
      <c r="J59" s="39" t="s">
        <v>108</v>
      </c>
      <c r="L59" s="37" t="s">
        <v>105</v>
      </c>
      <c r="M59" s="33"/>
      <c r="N59" s="37" t="s">
        <v>106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109</v>
      </c>
      <c r="B60" s="59"/>
      <c r="C60" s="59"/>
      <c r="D60" s="59" t="s">
        <v>110</v>
      </c>
      <c r="E60" s="59"/>
      <c r="F60" s="59"/>
      <c r="G60" s="59"/>
      <c r="H60" s="38" t="s">
        <v>102</v>
      </c>
      <c r="I60" s="39" t="s">
        <v>111</v>
      </c>
      <c r="J60" s="39" t="s">
        <v>112</v>
      </c>
      <c r="L60" s="37" t="s">
        <v>109</v>
      </c>
      <c r="M60" s="33"/>
      <c r="N60" s="37" t="s">
        <v>110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59" t="s">
        <v>113</v>
      </c>
      <c r="B61" s="59"/>
      <c r="C61" s="59"/>
      <c r="D61" s="59" t="s">
        <v>83</v>
      </c>
      <c r="E61" s="59"/>
      <c r="F61" s="59"/>
      <c r="G61" s="59"/>
      <c r="H61" s="38" t="s">
        <v>80</v>
      </c>
      <c r="I61" s="39">
        <v>15</v>
      </c>
      <c r="J61" s="39" t="s">
        <v>114</v>
      </c>
      <c r="L61" s="37" t="s">
        <v>113</v>
      </c>
      <c r="M61" s="33"/>
      <c r="N61" s="37" t="s">
        <v>83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59" t="s">
        <v>115</v>
      </c>
      <c r="B62" s="59"/>
      <c r="C62" s="59"/>
      <c r="D62" s="59" t="s">
        <v>86</v>
      </c>
      <c r="E62" s="59"/>
      <c r="F62" s="59"/>
      <c r="G62" s="59"/>
      <c r="H62" s="38" t="s">
        <v>53</v>
      </c>
      <c r="I62" s="39" t="s">
        <v>116</v>
      </c>
      <c r="J62" s="39" t="s">
        <v>117</v>
      </c>
      <c r="L62" s="37" t="s">
        <v>115</v>
      </c>
      <c r="M62" s="33"/>
      <c r="N62" s="37" t="s">
        <v>86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59" t="s">
        <v>118</v>
      </c>
      <c r="B63" s="59"/>
      <c r="C63" s="59"/>
      <c r="D63" s="59" t="s">
        <v>86</v>
      </c>
      <c r="E63" s="59"/>
      <c r="F63" s="59"/>
      <c r="G63" s="59"/>
      <c r="H63" s="38" t="s">
        <v>119</v>
      </c>
      <c r="I63" s="39">
        <v>1</v>
      </c>
      <c r="J63" s="39" t="s">
        <v>120</v>
      </c>
      <c r="L63" s="37" t="s">
        <v>118</v>
      </c>
      <c r="M63" s="33"/>
      <c r="N63" s="37" t="s">
        <v>86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59" t="s">
        <v>121</v>
      </c>
      <c r="B64" s="59"/>
      <c r="C64" s="59"/>
      <c r="D64" s="59" t="s">
        <v>122</v>
      </c>
      <c r="E64" s="59"/>
      <c r="F64" s="59"/>
      <c r="G64" s="59"/>
      <c r="H64" s="38" t="s">
        <v>123</v>
      </c>
      <c r="I64" s="39">
        <v>16</v>
      </c>
      <c r="J64" s="39" t="s">
        <v>124</v>
      </c>
      <c r="L64" s="37" t="s">
        <v>121</v>
      </c>
      <c r="M64" s="33"/>
      <c r="N64" s="37" t="s">
        <v>122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59" t="s">
        <v>125</v>
      </c>
      <c r="B65" s="59"/>
      <c r="C65" s="59"/>
      <c r="D65" s="59" t="s">
        <v>126</v>
      </c>
      <c r="E65" s="59"/>
      <c r="F65" s="59"/>
      <c r="G65" s="59"/>
      <c r="H65" s="38" t="s">
        <v>127</v>
      </c>
      <c r="I65" s="39">
        <v>4</v>
      </c>
      <c r="J65" s="39" t="s">
        <v>128</v>
      </c>
      <c r="L65" s="37" t="s">
        <v>125</v>
      </c>
      <c r="M65" s="33"/>
      <c r="N65" s="37" t="s">
        <v>126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59" t="s">
        <v>129</v>
      </c>
      <c r="B66" s="59"/>
      <c r="C66" s="59"/>
      <c r="D66" s="59" t="s">
        <v>130</v>
      </c>
      <c r="E66" s="59"/>
      <c r="F66" s="59"/>
      <c r="G66" s="59"/>
      <c r="H66" s="38" t="s">
        <v>53</v>
      </c>
      <c r="I66" s="39">
        <v>42726</v>
      </c>
      <c r="J66" s="39" t="s">
        <v>131</v>
      </c>
      <c r="L66" s="37" t="s">
        <v>129</v>
      </c>
      <c r="M66" s="33"/>
      <c r="N66" s="37" t="s">
        <v>130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59" t="s">
        <v>132</v>
      </c>
      <c r="B67" s="59"/>
      <c r="C67" s="59"/>
      <c r="D67" s="59" t="s">
        <v>133</v>
      </c>
      <c r="E67" s="59"/>
      <c r="F67" s="59"/>
      <c r="G67" s="59"/>
      <c r="H67" s="38" t="s">
        <v>107</v>
      </c>
      <c r="I67" s="39">
        <v>3</v>
      </c>
      <c r="J67" s="39" t="s">
        <v>134</v>
      </c>
      <c r="L67" s="37" t="s">
        <v>132</v>
      </c>
      <c r="M67" s="33"/>
      <c r="N67" s="37" t="s">
        <v>133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59" t="s">
        <v>135</v>
      </c>
      <c r="B68" s="59"/>
      <c r="C68" s="59"/>
      <c r="D68" s="59" t="s">
        <v>136</v>
      </c>
      <c r="E68" s="59"/>
      <c r="F68" s="59"/>
      <c r="G68" s="59"/>
      <c r="H68" s="38" t="s">
        <v>107</v>
      </c>
      <c r="I68" s="39">
        <v>1</v>
      </c>
      <c r="J68" s="39" t="s">
        <v>137</v>
      </c>
      <c r="L68" s="37" t="s">
        <v>135</v>
      </c>
      <c r="M68" s="33"/>
      <c r="N68" s="37" t="s">
        <v>136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59" t="s">
        <v>138</v>
      </c>
      <c r="B69" s="59"/>
      <c r="C69" s="59"/>
      <c r="D69" s="59" t="s">
        <v>139</v>
      </c>
      <c r="E69" s="59"/>
      <c r="F69" s="59"/>
      <c r="G69" s="59"/>
      <c r="H69" s="38" t="s">
        <v>140</v>
      </c>
      <c r="I69" s="39">
        <v>5</v>
      </c>
      <c r="J69" s="39" t="s">
        <v>141</v>
      </c>
      <c r="L69" s="37" t="s">
        <v>138</v>
      </c>
      <c r="M69" s="33"/>
      <c r="N69" s="37" t="s">
        <v>139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59" t="s">
        <v>142</v>
      </c>
      <c r="B70" s="59"/>
      <c r="C70" s="59"/>
      <c r="D70" s="59" t="s">
        <v>86</v>
      </c>
      <c r="E70" s="59"/>
      <c r="F70" s="59"/>
      <c r="G70" s="59"/>
      <c r="H70" s="38" t="s">
        <v>80</v>
      </c>
      <c r="I70" s="39">
        <v>16</v>
      </c>
      <c r="J70" s="39" t="s">
        <v>143</v>
      </c>
      <c r="L70" s="37" t="s">
        <v>142</v>
      </c>
      <c r="M70" s="33"/>
      <c r="N70" s="37" t="s">
        <v>86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144</v>
      </c>
      <c r="B71" s="59"/>
      <c r="C71" s="59"/>
      <c r="D71" s="59" t="s">
        <v>145</v>
      </c>
      <c r="E71" s="59"/>
      <c r="F71" s="59"/>
      <c r="G71" s="59"/>
      <c r="H71" s="38" t="s">
        <v>102</v>
      </c>
      <c r="I71" s="39">
        <v>92</v>
      </c>
      <c r="J71" s="39" t="s">
        <v>146</v>
      </c>
      <c r="L71" s="37" t="s">
        <v>144</v>
      </c>
      <c r="M71" s="33"/>
      <c r="N71" s="37" t="s">
        <v>145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59" t="s">
        <v>147</v>
      </c>
      <c r="B72" s="59"/>
      <c r="C72" s="59"/>
      <c r="D72" s="59" t="s">
        <v>86</v>
      </c>
      <c r="E72" s="59"/>
      <c r="F72" s="59"/>
      <c r="G72" s="59"/>
      <c r="H72" s="38" t="s">
        <v>102</v>
      </c>
      <c r="I72" s="39">
        <v>406</v>
      </c>
      <c r="J72" s="39" t="s">
        <v>148</v>
      </c>
      <c r="L72" s="37" t="s">
        <v>147</v>
      </c>
      <c r="M72" s="33"/>
      <c r="N72" s="37" t="s">
        <v>86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29.25">
      <c r="A73" s="59" t="s">
        <v>149</v>
      </c>
      <c r="B73" s="59"/>
      <c r="C73" s="59"/>
      <c r="D73" s="59" t="s">
        <v>150</v>
      </c>
      <c r="E73" s="59"/>
      <c r="F73" s="59"/>
      <c r="G73" s="59"/>
      <c r="H73" s="38" t="s">
        <v>102</v>
      </c>
      <c r="I73" s="39">
        <v>364</v>
      </c>
      <c r="J73" s="39" t="s">
        <v>151</v>
      </c>
      <c r="L73" s="37" t="s">
        <v>149</v>
      </c>
      <c r="M73" s="33"/>
      <c r="N73" s="37" t="s">
        <v>150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59" t="s">
        <v>152</v>
      </c>
      <c r="B74" s="59"/>
      <c r="C74" s="59"/>
      <c r="D74" s="59" t="s">
        <v>153</v>
      </c>
      <c r="E74" s="59"/>
      <c r="F74" s="59"/>
      <c r="G74" s="59"/>
      <c r="H74" s="38" t="s">
        <v>102</v>
      </c>
      <c r="I74" s="39">
        <v>30</v>
      </c>
      <c r="J74" s="39" t="s">
        <v>154</v>
      </c>
      <c r="L74" s="37" t="s">
        <v>152</v>
      </c>
      <c r="M74" s="33"/>
      <c r="N74" s="37" t="s">
        <v>153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59" t="s">
        <v>155</v>
      </c>
      <c r="B75" s="59"/>
      <c r="C75" s="59"/>
      <c r="D75" s="59" t="s">
        <v>156</v>
      </c>
      <c r="E75" s="59"/>
      <c r="F75" s="59"/>
      <c r="G75" s="59"/>
      <c r="H75" s="38" t="s">
        <v>80</v>
      </c>
      <c r="I75" s="39">
        <v>1</v>
      </c>
      <c r="J75" s="39" t="s">
        <v>157</v>
      </c>
      <c r="L75" s="37" t="s">
        <v>155</v>
      </c>
      <c r="M75" s="33"/>
      <c r="N75" s="37" t="s">
        <v>156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59" t="s">
        <v>158</v>
      </c>
      <c r="B76" s="59"/>
      <c r="C76" s="59"/>
      <c r="D76" s="59" t="s">
        <v>159</v>
      </c>
      <c r="E76" s="59"/>
      <c r="F76" s="59"/>
      <c r="G76" s="59"/>
      <c r="H76" s="38" t="s">
        <v>80</v>
      </c>
      <c r="I76" s="39">
        <v>5</v>
      </c>
      <c r="J76" s="39" t="s">
        <v>160</v>
      </c>
      <c r="L76" s="37" t="s">
        <v>158</v>
      </c>
      <c r="M76" s="33"/>
      <c r="N76" s="37" t="s">
        <v>159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59" t="s">
        <v>161</v>
      </c>
      <c r="B77" s="59"/>
      <c r="C77" s="59"/>
      <c r="D77" s="59" t="s">
        <v>162</v>
      </c>
      <c r="E77" s="59"/>
      <c r="F77" s="59"/>
      <c r="G77" s="59"/>
      <c r="H77" s="38" t="s">
        <v>80</v>
      </c>
      <c r="I77" s="39">
        <v>2</v>
      </c>
      <c r="J77" s="39" t="s">
        <v>163</v>
      </c>
      <c r="L77" s="37" t="s">
        <v>161</v>
      </c>
      <c r="M77" s="33"/>
      <c r="N77" s="37" t="s">
        <v>162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59" t="s">
        <v>164</v>
      </c>
      <c r="B78" s="59"/>
      <c r="C78" s="59"/>
      <c r="D78" s="59" t="s">
        <v>165</v>
      </c>
      <c r="E78" s="59"/>
      <c r="F78" s="59"/>
      <c r="G78" s="59"/>
      <c r="H78" s="38" t="s">
        <v>80</v>
      </c>
      <c r="I78" s="39">
        <v>4</v>
      </c>
      <c r="J78" s="39" t="s">
        <v>166</v>
      </c>
      <c r="L78" s="37" t="s">
        <v>164</v>
      </c>
      <c r="M78" s="33"/>
      <c r="N78" s="37" t="s">
        <v>165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59" t="s">
        <v>167</v>
      </c>
      <c r="B79" s="59"/>
      <c r="C79" s="59"/>
      <c r="D79" s="59"/>
      <c r="E79" s="59"/>
      <c r="F79" s="59"/>
      <c r="G79" s="59"/>
      <c r="H79" s="38" t="s">
        <v>168</v>
      </c>
      <c r="I79" s="60">
        <v>24.685</v>
      </c>
      <c r="J79" s="39" t="s">
        <v>169</v>
      </c>
      <c r="L79" s="37" t="s">
        <v>167</v>
      </c>
      <c r="M79" s="33"/>
      <c r="N79" s="37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59" t="s">
        <v>170</v>
      </c>
      <c r="B80" s="59"/>
      <c r="C80" s="59"/>
      <c r="D80" s="59" t="s">
        <v>171</v>
      </c>
      <c r="E80" s="59"/>
      <c r="F80" s="59"/>
      <c r="G80" s="59"/>
      <c r="H80" s="38" t="s">
        <v>80</v>
      </c>
      <c r="I80" s="39">
        <v>1</v>
      </c>
      <c r="J80" s="39" t="s">
        <v>172</v>
      </c>
      <c r="L80" s="37" t="s">
        <v>170</v>
      </c>
      <c r="M80" s="33"/>
      <c r="N80" s="37" t="s">
        <v>171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173</v>
      </c>
      <c r="B81" s="59"/>
      <c r="C81" s="59"/>
      <c r="D81" s="59"/>
      <c r="E81" s="59"/>
      <c r="F81" s="59"/>
      <c r="G81" s="59"/>
      <c r="H81" s="38" t="s">
        <v>80</v>
      </c>
      <c r="I81" s="39">
        <v>2</v>
      </c>
      <c r="J81" s="39" t="s">
        <v>174</v>
      </c>
      <c r="L81" s="37" t="s">
        <v>173</v>
      </c>
      <c r="M81" s="33"/>
      <c r="N81" s="37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59" t="s">
        <v>175</v>
      </c>
      <c r="B82" s="59"/>
      <c r="C82" s="59"/>
      <c r="D82" s="59" t="s">
        <v>176</v>
      </c>
      <c r="E82" s="59"/>
      <c r="F82" s="59"/>
      <c r="G82" s="59"/>
      <c r="H82" s="38" t="s">
        <v>80</v>
      </c>
      <c r="I82" s="39">
        <v>7</v>
      </c>
      <c r="J82" s="39" t="s">
        <v>177</v>
      </c>
      <c r="L82" s="37" t="s">
        <v>175</v>
      </c>
      <c r="M82" s="33"/>
      <c r="N82" s="37" t="s">
        <v>176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59" t="s">
        <v>178</v>
      </c>
      <c r="B83" s="59"/>
      <c r="C83" s="59"/>
      <c r="D83" s="59" t="s">
        <v>86</v>
      </c>
      <c r="E83" s="59"/>
      <c r="F83" s="59"/>
      <c r="G83" s="59"/>
      <c r="H83" s="38" t="s">
        <v>80</v>
      </c>
      <c r="I83" s="39">
        <v>1</v>
      </c>
      <c r="J83" s="39" t="s">
        <v>179</v>
      </c>
      <c r="L83" s="37" t="s">
        <v>178</v>
      </c>
      <c r="M83" s="33"/>
      <c r="N83" s="37" t="s">
        <v>86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9" t="s">
        <v>180</v>
      </c>
      <c r="B84" s="59"/>
      <c r="C84" s="59"/>
      <c r="D84" s="59" t="s">
        <v>86</v>
      </c>
      <c r="E84" s="59"/>
      <c r="F84" s="59"/>
      <c r="G84" s="59"/>
      <c r="H84" s="38" t="s">
        <v>80</v>
      </c>
      <c r="I84" s="39">
        <v>2</v>
      </c>
      <c r="J84" s="39" t="s">
        <v>181</v>
      </c>
      <c r="L84" s="37" t="s">
        <v>180</v>
      </c>
      <c r="M84" s="33"/>
      <c r="N84" s="37" t="s">
        <v>86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59" t="s">
        <v>182</v>
      </c>
      <c r="B85" s="59"/>
      <c r="C85" s="59"/>
      <c r="D85" s="59" t="s">
        <v>79</v>
      </c>
      <c r="E85" s="59"/>
      <c r="F85" s="59"/>
      <c r="G85" s="59"/>
      <c r="H85" s="38" t="s">
        <v>183</v>
      </c>
      <c r="I85" s="39">
        <v>23</v>
      </c>
      <c r="J85" s="39" t="s">
        <v>184</v>
      </c>
      <c r="L85" s="37" t="s">
        <v>182</v>
      </c>
      <c r="M85" s="33"/>
      <c r="N85" s="37" t="s">
        <v>79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58" t="s">
        <v>185</v>
      </c>
      <c r="B86" s="58"/>
      <c r="C86" s="58"/>
      <c r="D86" s="58"/>
      <c r="E86" s="58"/>
      <c r="F86" s="58"/>
      <c r="G86" s="58"/>
      <c r="H86" s="58"/>
      <c r="I86" s="58"/>
      <c r="J86" s="58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9" t="s">
        <v>186</v>
      </c>
      <c r="B87" s="59"/>
      <c r="C87" s="59"/>
      <c r="D87" s="59"/>
      <c r="E87" s="59"/>
      <c r="F87" s="59"/>
      <c r="G87" s="59"/>
      <c r="H87" s="38" t="s">
        <v>53</v>
      </c>
      <c r="I87" s="39" t="s">
        <v>187</v>
      </c>
      <c r="J87" s="39" t="s">
        <v>188</v>
      </c>
      <c r="L87" s="37" t="s">
        <v>186</v>
      </c>
      <c r="M87" s="33"/>
      <c r="N87" s="37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8" t="s">
        <v>189</v>
      </c>
      <c r="B88" s="58"/>
      <c r="C88" s="58"/>
      <c r="D88" s="58"/>
      <c r="E88" s="58"/>
      <c r="F88" s="58"/>
      <c r="G88" s="58"/>
      <c r="H88" s="58"/>
      <c r="I88" s="58"/>
      <c r="J88" s="58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58" t="s">
        <v>77</v>
      </c>
      <c r="B89" s="58"/>
      <c r="C89" s="58"/>
      <c r="D89" s="58"/>
      <c r="E89" s="58"/>
      <c r="F89" s="58"/>
      <c r="G89" s="58"/>
      <c r="H89" s="58"/>
      <c r="I89" s="58"/>
      <c r="J89" s="58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9" t="s">
        <v>190</v>
      </c>
      <c r="B90" s="59"/>
      <c r="C90" s="59"/>
      <c r="D90" s="59" t="s">
        <v>86</v>
      </c>
      <c r="E90" s="59"/>
      <c r="F90" s="59"/>
      <c r="G90" s="59"/>
      <c r="H90" s="38" t="s">
        <v>80</v>
      </c>
      <c r="I90" s="39">
        <v>1</v>
      </c>
      <c r="J90" s="39" t="s">
        <v>191</v>
      </c>
      <c r="L90" s="37" t="s">
        <v>190</v>
      </c>
      <c r="M90" s="33"/>
      <c r="N90" s="37" t="s">
        <v>86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29.25">
      <c r="A91" s="59" t="s">
        <v>192</v>
      </c>
      <c r="B91" s="59"/>
      <c r="C91" s="59"/>
      <c r="D91" s="59" t="s">
        <v>193</v>
      </c>
      <c r="E91" s="59"/>
      <c r="F91" s="59"/>
      <c r="G91" s="59"/>
      <c r="H91" s="38" t="s">
        <v>102</v>
      </c>
      <c r="I91" s="39">
        <v>1</v>
      </c>
      <c r="J91" s="39" t="s">
        <v>194</v>
      </c>
      <c r="L91" s="37" t="s">
        <v>192</v>
      </c>
      <c r="M91" s="33"/>
      <c r="N91" s="37" t="s">
        <v>193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29.25">
      <c r="A92" s="59" t="s">
        <v>195</v>
      </c>
      <c r="B92" s="59"/>
      <c r="C92" s="59"/>
      <c r="D92" s="59" t="s">
        <v>196</v>
      </c>
      <c r="E92" s="59"/>
      <c r="F92" s="59"/>
      <c r="G92" s="59"/>
      <c r="H92" s="38" t="s">
        <v>102</v>
      </c>
      <c r="I92" s="39" t="s">
        <v>197</v>
      </c>
      <c r="J92" s="39" t="s">
        <v>198</v>
      </c>
      <c r="L92" s="37" t="s">
        <v>195</v>
      </c>
      <c r="M92" s="33"/>
      <c r="N92" s="37" t="s">
        <v>196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59" t="s">
        <v>199</v>
      </c>
      <c r="B93" s="59"/>
      <c r="C93" s="59"/>
      <c r="D93" s="59" t="s">
        <v>200</v>
      </c>
      <c r="E93" s="59"/>
      <c r="F93" s="59"/>
      <c r="G93" s="59"/>
      <c r="H93" s="38" t="s">
        <v>80</v>
      </c>
      <c r="I93" s="39">
        <v>1</v>
      </c>
      <c r="J93" s="39" t="s">
        <v>201</v>
      </c>
      <c r="L93" s="37" t="s">
        <v>199</v>
      </c>
      <c r="M93" s="33"/>
      <c r="N93" s="37" t="s">
        <v>200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59" t="s">
        <v>202</v>
      </c>
      <c r="B94" s="59"/>
      <c r="C94" s="59"/>
      <c r="D94" s="59" t="s">
        <v>203</v>
      </c>
      <c r="E94" s="59"/>
      <c r="F94" s="59"/>
      <c r="G94" s="59"/>
      <c r="H94" s="38" t="s">
        <v>80</v>
      </c>
      <c r="I94" s="39">
        <v>2</v>
      </c>
      <c r="J94" s="39" t="s">
        <v>204</v>
      </c>
      <c r="L94" s="37" t="s">
        <v>202</v>
      </c>
      <c r="M94" s="33"/>
      <c r="N94" s="37" t="s">
        <v>203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59" t="s">
        <v>205</v>
      </c>
      <c r="B95" s="59"/>
      <c r="C95" s="59"/>
      <c r="D95" s="59" t="s">
        <v>206</v>
      </c>
      <c r="E95" s="59"/>
      <c r="F95" s="59"/>
      <c r="G95" s="59"/>
      <c r="H95" s="38" t="s">
        <v>80</v>
      </c>
      <c r="I95" s="39">
        <v>2</v>
      </c>
      <c r="J95" s="39" t="s">
        <v>207</v>
      </c>
      <c r="L95" s="37" t="s">
        <v>205</v>
      </c>
      <c r="M95" s="33"/>
      <c r="N95" s="37" t="s">
        <v>206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9" t="s">
        <v>208</v>
      </c>
      <c r="B96" s="59"/>
      <c r="C96" s="59"/>
      <c r="D96" s="59" t="s">
        <v>83</v>
      </c>
      <c r="E96" s="59"/>
      <c r="F96" s="59"/>
      <c r="G96" s="59"/>
      <c r="H96" s="38" t="s">
        <v>80</v>
      </c>
      <c r="I96" s="39">
        <v>1</v>
      </c>
      <c r="J96" s="39" t="s">
        <v>209</v>
      </c>
      <c r="L96" s="37" t="s">
        <v>208</v>
      </c>
      <c r="M96" s="33"/>
      <c r="N96" s="37" t="s">
        <v>83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59" t="s">
        <v>210</v>
      </c>
      <c r="B97" s="59"/>
      <c r="C97" s="59"/>
      <c r="D97" s="59" t="s">
        <v>211</v>
      </c>
      <c r="E97" s="59"/>
      <c r="F97" s="59"/>
      <c r="G97" s="59"/>
      <c r="H97" s="38" t="s">
        <v>80</v>
      </c>
      <c r="I97" s="39">
        <v>19</v>
      </c>
      <c r="J97" s="39" t="s">
        <v>212</v>
      </c>
      <c r="L97" s="37" t="s">
        <v>210</v>
      </c>
      <c r="M97" s="33"/>
      <c r="N97" s="37" t="s">
        <v>211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59" t="s">
        <v>213</v>
      </c>
      <c r="B98" s="59"/>
      <c r="C98" s="59"/>
      <c r="D98" s="59" t="s">
        <v>214</v>
      </c>
      <c r="E98" s="59"/>
      <c r="F98" s="59"/>
      <c r="G98" s="59"/>
      <c r="H98" s="38" t="s">
        <v>80</v>
      </c>
      <c r="I98" s="39">
        <v>1</v>
      </c>
      <c r="J98" s="39" t="s">
        <v>215</v>
      </c>
      <c r="L98" s="37" t="s">
        <v>213</v>
      </c>
      <c r="M98" s="33"/>
      <c r="N98" s="37" t="s">
        <v>214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19.5">
      <c r="A99" s="59" t="s">
        <v>216</v>
      </c>
      <c r="B99" s="59"/>
      <c r="C99" s="59"/>
      <c r="D99" s="59" t="s">
        <v>217</v>
      </c>
      <c r="E99" s="59"/>
      <c r="F99" s="59"/>
      <c r="G99" s="59"/>
      <c r="H99" s="38" t="s">
        <v>80</v>
      </c>
      <c r="I99" s="39">
        <v>18</v>
      </c>
      <c r="J99" s="39" t="s">
        <v>218</v>
      </c>
      <c r="L99" s="37" t="s">
        <v>216</v>
      </c>
      <c r="M99" s="33"/>
      <c r="N99" s="37" t="s">
        <v>217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59" t="s">
        <v>219</v>
      </c>
      <c r="B100" s="59"/>
      <c r="C100" s="59"/>
      <c r="D100" s="59" t="s">
        <v>220</v>
      </c>
      <c r="E100" s="59"/>
      <c r="F100" s="59"/>
      <c r="G100" s="59"/>
      <c r="H100" s="38" t="s">
        <v>80</v>
      </c>
      <c r="I100" s="39">
        <v>2</v>
      </c>
      <c r="J100" s="39" t="s">
        <v>221</v>
      </c>
      <c r="L100" s="37" t="s">
        <v>219</v>
      </c>
      <c r="M100" s="33"/>
      <c r="N100" s="37" t="s">
        <v>220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59" t="s">
        <v>222</v>
      </c>
      <c r="B101" s="59"/>
      <c r="C101" s="59"/>
      <c r="D101" s="59" t="s">
        <v>223</v>
      </c>
      <c r="E101" s="59"/>
      <c r="F101" s="59"/>
      <c r="G101" s="59"/>
      <c r="H101" s="38" t="s">
        <v>80</v>
      </c>
      <c r="I101" s="39">
        <v>4</v>
      </c>
      <c r="J101" s="39" t="s">
        <v>224</v>
      </c>
      <c r="L101" s="37" t="s">
        <v>222</v>
      </c>
      <c r="M101" s="33"/>
      <c r="N101" s="37" t="s">
        <v>223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39">
      <c r="A102" s="59" t="s">
        <v>225</v>
      </c>
      <c r="B102" s="59"/>
      <c r="C102" s="59"/>
      <c r="D102" s="59" t="s">
        <v>86</v>
      </c>
      <c r="E102" s="59"/>
      <c r="F102" s="59"/>
      <c r="G102" s="59"/>
      <c r="H102" s="38" t="s">
        <v>226</v>
      </c>
      <c r="I102" s="39">
        <v>2</v>
      </c>
      <c r="J102" s="39" t="s">
        <v>227</v>
      </c>
      <c r="L102" s="37" t="s">
        <v>225</v>
      </c>
      <c r="M102" s="33"/>
      <c r="N102" s="37" t="s">
        <v>86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228</v>
      </c>
      <c r="B103" s="59"/>
      <c r="C103" s="59"/>
      <c r="D103" s="59" t="s">
        <v>86</v>
      </c>
      <c r="E103" s="59"/>
      <c r="F103" s="59"/>
      <c r="G103" s="59"/>
      <c r="H103" s="38" t="s">
        <v>80</v>
      </c>
      <c r="I103" s="39">
        <v>1</v>
      </c>
      <c r="J103" s="39" t="s">
        <v>229</v>
      </c>
      <c r="L103" s="37" t="s">
        <v>228</v>
      </c>
      <c r="M103" s="33"/>
      <c r="N103" s="37" t="s">
        <v>86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59" t="s">
        <v>230</v>
      </c>
      <c r="B104" s="59"/>
      <c r="C104" s="59"/>
      <c r="D104" s="59"/>
      <c r="E104" s="59"/>
      <c r="F104" s="59"/>
      <c r="G104" s="59"/>
      <c r="H104" s="38" t="s">
        <v>80</v>
      </c>
      <c r="I104" s="39">
        <v>2</v>
      </c>
      <c r="J104" s="39" t="s">
        <v>231</v>
      </c>
      <c r="L104" s="37" t="s">
        <v>230</v>
      </c>
      <c r="M104" s="33"/>
      <c r="N104" s="37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59" t="s">
        <v>232</v>
      </c>
      <c r="B105" s="59"/>
      <c r="C105" s="59"/>
      <c r="D105" s="59"/>
      <c r="E105" s="59"/>
      <c r="F105" s="59"/>
      <c r="G105" s="59"/>
      <c r="H105" s="38" t="s">
        <v>80</v>
      </c>
      <c r="I105" s="39">
        <v>1</v>
      </c>
      <c r="J105" s="39" t="s">
        <v>191</v>
      </c>
      <c r="L105" s="37" t="s">
        <v>232</v>
      </c>
      <c r="M105" s="33"/>
      <c r="N105" s="37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58" t="s">
        <v>185</v>
      </c>
      <c r="B106" s="58"/>
      <c r="C106" s="58"/>
      <c r="D106" s="58"/>
      <c r="E106" s="58"/>
      <c r="F106" s="58"/>
      <c r="G106" s="58"/>
      <c r="H106" s="58"/>
      <c r="I106" s="58"/>
      <c r="J106" s="58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59" t="s">
        <v>233</v>
      </c>
      <c r="B107" s="59"/>
      <c r="C107" s="59"/>
      <c r="D107" s="59" t="s">
        <v>234</v>
      </c>
      <c r="E107" s="59"/>
      <c r="F107" s="59"/>
      <c r="G107" s="59"/>
      <c r="H107" s="38" t="s">
        <v>235</v>
      </c>
      <c r="I107" s="39" t="s">
        <v>236</v>
      </c>
      <c r="J107" s="39" t="s">
        <v>237</v>
      </c>
      <c r="L107" s="37" t="s">
        <v>233</v>
      </c>
      <c r="M107" s="33"/>
      <c r="N107" s="37" t="s">
        <v>234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59" t="s">
        <v>238</v>
      </c>
      <c r="B108" s="59"/>
      <c r="C108" s="59"/>
      <c r="D108" s="59" t="s">
        <v>239</v>
      </c>
      <c r="E108" s="59"/>
      <c r="F108" s="59"/>
      <c r="G108" s="59"/>
      <c r="H108" s="38" t="s">
        <v>53</v>
      </c>
      <c r="I108" s="40">
        <v>7465</v>
      </c>
      <c r="J108" s="39" t="s">
        <v>240</v>
      </c>
      <c r="L108" s="37" t="s">
        <v>238</v>
      </c>
      <c r="M108" s="33"/>
      <c r="N108" s="37" t="s">
        <v>239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59" t="s">
        <v>241</v>
      </c>
      <c r="B109" s="59"/>
      <c r="C109" s="59"/>
      <c r="D109" s="59"/>
      <c r="E109" s="59"/>
      <c r="F109" s="59"/>
      <c r="G109" s="59"/>
      <c r="H109" s="38" t="s">
        <v>53</v>
      </c>
      <c r="I109" s="39">
        <v>2</v>
      </c>
      <c r="J109" s="39" t="s">
        <v>242</v>
      </c>
      <c r="L109" s="37" t="s">
        <v>241</v>
      </c>
      <c r="M109" s="33"/>
      <c r="N109" s="37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59" t="s">
        <v>243</v>
      </c>
      <c r="B110" s="59"/>
      <c r="C110" s="59"/>
      <c r="D110" s="59" t="s">
        <v>244</v>
      </c>
      <c r="E110" s="59"/>
      <c r="F110" s="59"/>
      <c r="G110" s="59"/>
      <c r="H110" s="38" t="s">
        <v>235</v>
      </c>
      <c r="I110" s="39" t="s">
        <v>236</v>
      </c>
      <c r="J110" s="39" t="s">
        <v>245</v>
      </c>
      <c r="L110" s="37" t="s">
        <v>243</v>
      </c>
      <c r="M110" s="33"/>
      <c r="N110" s="37" t="s">
        <v>244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3"/>
      <c r="B111" s="3"/>
      <c r="C111" s="3"/>
      <c r="D111" s="3"/>
      <c r="E111" s="3"/>
      <c r="F111" s="3"/>
      <c r="G111" s="3"/>
      <c r="H111" s="3"/>
      <c r="I111" s="26"/>
      <c r="J111" s="26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9">
    <mergeCell ref="A109:C109"/>
    <mergeCell ref="D109:G109"/>
    <mergeCell ref="A110:C110"/>
    <mergeCell ref="D110:G110"/>
    <mergeCell ref="A106:J106"/>
    <mergeCell ref="A107:C107"/>
    <mergeCell ref="D107:G107"/>
    <mergeCell ref="A108:C108"/>
    <mergeCell ref="D108:G108"/>
    <mergeCell ref="A104:C104"/>
    <mergeCell ref="D104:G104"/>
    <mergeCell ref="A105:C105"/>
    <mergeCell ref="D105:G105"/>
    <mergeCell ref="A102:C102"/>
    <mergeCell ref="D102:G102"/>
    <mergeCell ref="A103:C103"/>
    <mergeCell ref="D103:G103"/>
    <mergeCell ref="A100:C100"/>
    <mergeCell ref="D100:G100"/>
    <mergeCell ref="A101:C101"/>
    <mergeCell ref="D101:G101"/>
    <mergeCell ref="A98:C98"/>
    <mergeCell ref="D98:G98"/>
    <mergeCell ref="A99:C99"/>
    <mergeCell ref="D99:G99"/>
    <mergeCell ref="A96:C96"/>
    <mergeCell ref="D96:G96"/>
    <mergeCell ref="A97:C97"/>
    <mergeCell ref="D97:G97"/>
    <mergeCell ref="A94:C94"/>
    <mergeCell ref="D94:G94"/>
    <mergeCell ref="A95:C95"/>
    <mergeCell ref="D95:G95"/>
    <mergeCell ref="A92:C92"/>
    <mergeCell ref="D92:G92"/>
    <mergeCell ref="A93:C93"/>
    <mergeCell ref="D93:G93"/>
    <mergeCell ref="A89:J89"/>
    <mergeCell ref="A90:C90"/>
    <mergeCell ref="D90:G90"/>
    <mergeCell ref="A91:C91"/>
    <mergeCell ref="D91:G91"/>
    <mergeCell ref="A86:J86"/>
    <mergeCell ref="A87:C87"/>
    <mergeCell ref="D87:G87"/>
    <mergeCell ref="A88:J88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49:J49"/>
    <mergeCell ref="A50:C50"/>
    <mergeCell ref="D50:G50"/>
    <mergeCell ref="A51:C51"/>
    <mergeCell ref="D51:G51"/>
    <mergeCell ref="A47:C47"/>
    <mergeCell ref="D47:G47"/>
    <mergeCell ref="A48:C48"/>
    <mergeCell ref="D48:G48"/>
    <mergeCell ref="A44:C44"/>
    <mergeCell ref="D44:G44"/>
    <mergeCell ref="A45:J45"/>
    <mergeCell ref="A46:C46"/>
    <mergeCell ref="D46:G46"/>
    <mergeCell ref="A42:C42"/>
    <mergeCell ref="D42:G42"/>
    <mergeCell ref="A43:C43"/>
    <mergeCell ref="D43:G43"/>
    <mergeCell ref="A40:C40"/>
    <mergeCell ref="D40:G40"/>
    <mergeCell ref="A41:C41"/>
    <mergeCell ref="D41:G41"/>
    <mergeCell ref="A37:J37"/>
    <mergeCell ref="A38:J38"/>
    <mergeCell ref="A39:C39"/>
    <mergeCell ref="D39:G39"/>
    <mergeCell ref="A35:C35"/>
    <mergeCell ref="D35:G35"/>
    <mergeCell ref="A36:C36"/>
    <mergeCell ref="D36:G36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2010-02-04T08:15:16Z</cp:lastPrinted>
  <dcterms:created xsi:type="dcterms:W3CDTF">2010-01-22T02:30:47Z</dcterms:created>
  <dcterms:modified xsi:type="dcterms:W3CDTF">2010-02-04T08:15:16Z</dcterms:modified>
  <cp:category/>
  <cp:version/>
  <cp:contentType/>
  <cp:contentStatus/>
</cp:coreProperties>
</file>