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'Лист1'!$A$1:$J$97</definedName>
  </definedNames>
  <calcPr fullCalcOnLoad="1"/>
</workbook>
</file>

<file path=xl/sharedStrings.xml><?xml version="1.0" encoding="utf-8"?>
<sst xmlns="http://schemas.openxmlformats.org/spreadsheetml/2006/main" count="387" uniqueCount="229">
  <si>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</si>
  <si>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</si>
  <si>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</si>
  <si>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</si>
  <si>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</si>
  <si>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</si>
  <si>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</si>
  <si>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</si>
  <si>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</si>
  <si>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</si>
  <si>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</si>
  <si>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</si>
  <si>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</si>
  <si>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</si>
  <si>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</si>
  <si>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</si>
  <si>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</si>
  <si>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</si>
  <si>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</si>
  <si>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</si>
  <si>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</si>
  <si>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</si>
  <si>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</si>
  <si>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</si>
  <si>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</si>
  <si>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</si>
  <si>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</si>
  <si>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</si>
  <si>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</si>
  <si>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</si>
  <si>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</si>
  <si>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</si>
  <si>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</si>
  <si>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Мичурина д.43</t>
  </si>
  <si>
    <t>2009 год ()</t>
  </si>
  <si>
    <t>начисление - 1(16041,66), 2(14460,65), 3(14684,47), 4(14684,47), 5(14684,47), 6(14684,47), 7(14684,47), 8(14684,47), 9(14684,47), 10(14691,72), 11(14698,06), 12(14698,06)</t>
  </si>
  <si>
    <t>оплата - 1(7450,45), 2(13143,03), 3(14498,62), 4(10193,6), 5(10994,71), 6(15260,96), 7(9729,28), 8(17568,99), 9(10239,73), 10(10318,36), 11(11599,82), 12(13432,26)</t>
  </si>
  <si>
    <t>2307,6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</si>
  <si>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</si>
  <si>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</si>
  <si>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</si>
  <si>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</si>
  <si>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41097,65</t>
  </si>
  <si>
    <t>ОБСЛУЖИВАНИЕ ПРИБОРОВ УЧЕТА</t>
  </si>
  <si>
    <t xml:space="preserve">  Обслуживание приборов учета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</si>
  <si>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</si>
  <si>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</si>
  <si>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</si>
  <si>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</si>
  <si>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1998,1</t>
  </si>
  <si>
    <t xml:space="preserve">  Косьба газонов</t>
  </si>
  <si>
    <t>1069,07</t>
  </si>
  <si>
    <t xml:space="preserve">  Очистка крыш от снега</t>
  </si>
  <si>
    <t xml:space="preserve">  Побелка бордюр</t>
  </si>
  <si>
    <t>425,38</t>
  </si>
  <si>
    <t xml:space="preserve">  Транспортные расходы (очистка придомовой территории спец. техникой от снега)</t>
  </si>
  <si>
    <t xml:space="preserve"> </t>
  </si>
  <si>
    <t>час</t>
  </si>
  <si>
    <t>1626,98</t>
  </si>
  <si>
    <t xml:space="preserve">  Уборка придомовой территории</t>
  </si>
  <si>
    <t xml:space="preserve"> двор</t>
  </si>
  <si>
    <t>дней</t>
  </si>
  <si>
    <t>64881,92</t>
  </si>
  <si>
    <t xml:space="preserve">  Установка табличек</t>
  </si>
  <si>
    <t>шт</t>
  </si>
  <si>
    <t>564,5</t>
  </si>
  <si>
    <t xml:space="preserve">  Аварийно-диспетчерское обслуживание</t>
  </si>
  <si>
    <t xml:space="preserve">  </t>
  </si>
  <si>
    <t>23869,44</t>
  </si>
  <si>
    <t xml:space="preserve">  Паспортный стол</t>
  </si>
  <si>
    <t>4032,12</t>
  </si>
  <si>
    <t xml:space="preserve">  Технический надзор</t>
  </si>
  <si>
    <t>11506,72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</si>
  <si>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</si>
  <si>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</si>
  <si>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подвал</t>
  </si>
  <si>
    <t>175,75</t>
  </si>
  <si>
    <t xml:space="preserve">  Вывертывание, ввертывание радиаторной пробки</t>
  </si>
  <si>
    <t xml:space="preserve"> кв. 331</t>
  </si>
  <si>
    <t>77,28</t>
  </si>
  <si>
    <t xml:space="preserve">  Демонтаж, прочистка, монтаж канализационных труб ф100</t>
  </si>
  <si>
    <t xml:space="preserve"> колодец подв. 1 подвал подвал 1,2 подвал 1-4</t>
  </si>
  <si>
    <t>м.п.</t>
  </si>
  <si>
    <t>2124,44</t>
  </si>
  <si>
    <t xml:space="preserve">  Замена автоматических выключателей</t>
  </si>
  <si>
    <t xml:space="preserve"> кв. 25</t>
  </si>
  <si>
    <t>247,59</t>
  </si>
  <si>
    <t xml:space="preserve">  Замена перегоревших ламп люминесцентных</t>
  </si>
  <si>
    <t xml:space="preserve"> 1,2 подъезд 1-3 под-д 4 подъезд кв. 58 наружное освещение 3под-д наружное освещение 4под-д</t>
  </si>
  <si>
    <t>1449,47</t>
  </si>
  <si>
    <t xml:space="preserve">  Замена перегоревших электролампочек в МОП</t>
  </si>
  <si>
    <t xml:space="preserve"> кв. 21 кв. 53 кв. 6 подв. подв. 2 подвал</t>
  </si>
  <si>
    <t>349,51</t>
  </si>
  <si>
    <t xml:space="preserve">  Ликвидация воздушных пробок (гвс)</t>
  </si>
  <si>
    <t>стояк</t>
  </si>
  <si>
    <t>92,33</t>
  </si>
  <si>
    <t xml:space="preserve">  Ликвидация воздушных пробок (с/о)</t>
  </si>
  <si>
    <t xml:space="preserve"> кв. 21 кв. 29 кв. 34 кв. 52 кв. 58</t>
  </si>
  <si>
    <t>1085,33</t>
  </si>
  <si>
    <t xml:space="preserve">  Мелкий ремонт электропроводки</t>
  </si>
  <si>
    <t xml:space="preserve"> 4 подъезд кв.58</t>
  </si>
  <si>
    <t>0,2</t>
  </si>
  <si>
    <t>23,73</t>
  </si>
  <si>
    <t xml:space="preserve">  Набивка сальников (гвс, хвс)</t>
  </si>
  <si>
    <t>375,18</t>
  </si>
  <si>
    <t xml:space="preserve">  Окраска стальных и чугунных труб за 1 раз</t>
  </si>
  <si>
    <t>2,15</t>
  </si>
  <si>
    <t>243,49</t>
  </si>
  <si>
    <t xml:space="preserve">  Опрессовка</t>
  </si>
  <si>
    <t>дом</t>
  </si>
  <si>
    <t>12803,87</t>
  </si>
  <si>
    <t xml:space="preserve">  Осмотр водопровода, канализации и горячего водоснабжения в квартирах</t>
  </si>
  <si>
    <t xml:space="preserve"> кв. 27 кв. 28 кв. 35 кв. 57 кв. 67 кв. 73 кв. 8</t>
  </si>
  <si>
    <t>кв-ра</t>
  </si>
  <si>
    <t>744,17</t>
  </si>
  <si>
    <t xml:space="preserve">  Осмотр линий электросетей, арматуры и электрооборудования</t>
  </si>
  <si>
    <t xml:space="preserve"> 4 подъезд 1-4эт.</t>
  </si>
  <si>
    <t>лест. площадка</t>
  </si>
  <si>
    <t>61,84</t>
  </si>
  <si>
    <t xml:space="preserve">  Осмотр чердачных и подвальных помещений</t>
  </si>
  <si>
    <t xml:space="preserve"> колодец колодец 1-4 подв. 1-2 подвал подвал 1,2 тех. этаж, подвал узел управления 2</t>
  </si>
  <si>
    <t>21080,25</t>
  </si>
  <si>
    <t>9539,33</t>
  </si>
  <si>
    <t xml:space="preserve">  Откачка воды из подвала</t>
  </si>
  <si>
    <t xml:space="preserve"> подв. подв. 1 подв. 1-4 подв. 2 подв. 3 подв. 4 подвал подвал 1 подвал 1,2 подвал 1-4</t>
  </si>
  <si>
    <t>м3</t>
  </si>
  <si>
    <t>39828,28</t>
  </si>
  <si>
    <t xml:space="preserve">  Отключение, включение стояков (гвс,хвс)</t>
  </si>
  <si>
    <t xml:space="preserve"> кв. 53 кв.42 подвал</t>
  </si>
  <si>
    <t>311,82</t>
  </si>
  <si>
    <t xml:space="preserve">  Отключение, включение стояков (с/о)</t>
  </si>
  <si>
    <t xml:space="preserve"> кв. 20 кв. 24 кв. 29 кв. 52 кв. 53 кв. 66 кв. 69 кв. 7,19 кв. 9,19</t>
  </si>
  <si>
    <t>688,71</t>
  </si>
  <si>
    <t xml:space="preserve">  Подчеканка раструбов канализационных труб до ф50</t>
  </si>
  <si>
    <t xml:space="preserve"> кв. 31</t>
  </si>
  <si>
    <t>раструб</t>
  </si>
  <si>
    <t>116,52</t>
  </si>
  <si>
    <t xml:space="preserve">  Подчеканка раструбов канализационных труб ф76-100</t>
  </si>
  <si>
    <t xml:space="preserve"> кв. 21 подв.</t>
  </si>
  <si>
    <t>744,51</t>
  </si>
  <si>
    <t xml:space="preserve">  Прочистка выпуска канализации (дворовая)</t>
  </si>
  <si>
    <t xml:space="preserve"> подвал 1,2 подвал 2</t>
  </si>
  <si>
    <t>384,45</t>
  </si>
  <si>
    <t xml:space="preserve">  Прочистка канализационного трубопровода</t>
  </si>
  <si>
    <t xml:space="preserve"> подвал подвал 1 подвал 2</t>
  </si>
  <si>
    <t>1002,49</t>
  </si>
  <si>
    <t xml:space="preserve">  Разборка, промывка, установка бойлера</t>
  </si>
  <si>
    <t>1640,87</t>
  </si>
  <si>
    <t xml:space="preserve">  Регулировка СО</t>
  </si>
  <si>
    <t xml:space="preserve"> узел управления</t>
  </si>
  <si>
    <t xml:space="preserve">  Ремонт смесителя (с душем)</t>
  </si>
  <si>
    <t xml:space="preserve"> кв. 49</t>
  </si>
  <si>
    <t>87,69</t>
  </si>
  <si>
    <t xml:space="preserve">  Слив и наполнение водой системы отопления без осмотра системы</t>
  </si>
  <si>
    <t>1000 м3 здания</t>
  </si>
  <si>
    <t>660,05</t>
  </si>
  <si>
    <t xml:space="preserve">  Уплотнение сгонов (гвс,хвс)</t>
  </si>
  <si>
    <t xml:space="preserve"> кв. 53</t>
  </si>
  <si>
    <t>79,23</t>
  </si>
  <si>
    <t xml:space="preserve">  Уплотнение сгонов (с/о)</t>
  </si>
  <si>
    <t xml:space="preserve"> кв. 20 кв. 24 кв. 53 кв. 66</t>
  </si>
  <si>
    <t>250,45</t>
  </si>
  <si>
    <t xml:space="preserve">  Устранение засоров канализационных труб</t>
  </si>
  <si>
    <t xml:space="preserve"> подв. 1 подвал подвал 1</t>
  </si>
  <si>
    <t>пролет</t>
  </si>
  <si>
    <t>1179,79</t>
  </si>
  <si>
    <t>Ремонт конструктивных элементов жилых зданий</t>
  </si>
  <si>
    <t xml:space="preserve">  Изготовление и установка металлических решеток</t>
  </si>
  <si>
    <t xml:space="preserve"> 4 под-д</t>
  </si>
  <si>
    <t>стык</t>
  </si>
  <si>
    <t>738,27</t>
  </si>
  <si>
    <t xml:space="preserve">  Обрамление лестничной площадки металлическим уголком</t>
  </si>
  <si>
    <t>т</t>
  </si>
  <si>
    <t>0,024</t>
  </si>
  <si>
    <t>1048,02</t>
  </si>
  <si>
    <t>ТЕКУЩИЙ РЕМОНТ</t>
  </si>
  <si>
    <t xml:space="preserve">  Замена и восстановление работоспособности отдельных элементов канализации</t>
  </si>
  <si>
    <t xml:space="preserve"> кв.38</t>
  </si>
  <si>
    <t>2,5</t>
  </si>
  <si>
    <t>1539,97</t>
  </si>
  <si>
    <t xml:space="preserve">  Замена неисправных участков электросетей: число жил 2*1,5; 2*2,5</t>
  </si>
  <si>
    <t xml:space="preserve"> 1-3 подъезд</t>
  </si>
  <si>
    <t>22,53</t>
  </si>
  <si>
    <t xml:space="preserve">  Замена светодатчика</t>
  </si>
  <si>
    <t xml:space="preserve"> 1-3 под-д 3 подъезд наружное освещение 2под-д</t>
  </si>
  <si>
    <t>1502,29</t>
  </si>
  <si>
    <t xml:space="preserve">  Ремонт вентиля без снятия с места (гвс, хвс)</t>
  </si>
  <si>
    <t xml:space="preserve"> кв. 42 подвал</t>
  </si>
  <si>
    <t>59,27</t>
  </si>
  <si>
    <t xml:space="preserve">  Ремонт водосточных труб</t>
  </si>
  <si>
    <t xml:space="preserve"> 1 под-д</t>
  </si>
  <si>
    <t>2,6</t>
  </si>
  <si>
    <t>1168,14</t>
  </si>
  <si>
    <t xml:space="preserve">  Ремонт патрона</t>
  </si>
  <si>
    <t xml:space="preserve"> кв. 6</t>
  </si>
  <si>
    <t>109,37</t>
  </si>
  <si>
    <t xml:space="preserve">  Ремонт светильника</t>
  </si>
  <si>
    <t xml:space="preserve"> 4 под-д 4 подъезд кв.66 кв. 58</t>
  </si>
  <si>
    <t>559,2</t>
  </si>
  <si>
    <t xml:space="preserve">  Ремонт щитков (без замены автоматов)</t>
  </si>
  <si>
    <t xml:space="preserve"> 3 подъезд 3 подъезд 1эт 4 подъезд кв.58 кв. 33 кв. 34 кв. 51 кв. 58 кв. 6 кв.25 кв.55 наружное освещение 4под-д</t>
  </si>
  <si>
    <t>2135,45</t>
  </si>
  <si>
    <t xml:space="preserve">  Смена вентиля (гвс, хвс)</t>
  </si>
  <si>
    <t xml:space="preserve"> кв. 58 подвал</t>
  </si>
  <si>
    <t>538,22</t>
  </si>
  <si>
    <t xml:space="preserve">  Смена манометров</t>
  </si>
  <si>
    <t>593,12</t>
  </si>
  <si>
    <t xml:space="preserve">  Смена отдельных участков трубопроводов холодного и горячего водоснабжения из стальных электросварных труб до ф50</t>
  </si>
  <si>
    <t xml:space="preserve"> кв. 35</t>
  </si>
  <si>
    <t>участок</t>
  </si>
  <si>
    <t>311,99</t>
  </si>
  <si>
    <t xml:space="preserve">  Изготовление и установка деревянной двери</t>
  </si>
  <si>
    <t>2,1</t>
  </si>
  <si>
    <t>8002,74</t>
  </si>
  <si>
    <t xml:space="preserve">  Ремонт входных дверей</t>
  </si>
  <si>
    <t>1,86</t>
  </si>
  <si>
    <t>344,32</t>
  </si>
  <si>
    <t xml:space="preserve">  Укладка напольной плитки</t>
  </si>
  <si>
    <t xml:space="preserve"> 4 подъезд</t>
  </si>
  <si>
    <t>44,6</t>
  </si>
  <si>
    <t>44854,8</t>
  </si>
  <si>
    <t xml:space="preserve">  Установка перил</t>
  </si>
  <si>
    <t>м</t>
  </si>
  <si>
    <t>1,1</t>
  </si>
  <si>
    <t>410,52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</si>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</sst>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165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73">
      <selection activeCell="I73" sqref="I73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7.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225</v>
      </c>
    </row>
    <row r="2" ht="12.75">
      <c r="J2" s="40" t="s">
        <v>226</v>
      </c>
    </row>
    <row r="3" ht="12.75">
      <c r="J3" s="40" t="s">
        <v>227</v>
      </c>
    </row>
    <row r="4" ht="12.75">
      <c r="J4" s="40"/>
    </row>
    <row r="5" ht="12.75">
      <c r="J5" s="40" t="s">
        <v>228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5" t="s">
        <v>34</v>
      </c>
      <c r="C10" s="5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3244.6</v>
      </c>
      <c r="F11" s="9"/>
      <c r="G11" s="56" t="s">
        <v>5</v>
      </c>
      <c r="H11" s="56"/>
      <c r="I11" s="5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7" t="s">
        <v>33</v>
      </c>
      <c r="B12" s="57"/>
      <c r="C12" s="51" t="s">
        <v>6</v>
      </c>
      <c r="D12" s="51"/>
      <c r="E12" s="10">
        <v>74</v>
      </c>
      <c r="F12" s="9"/>
      <c r="G12" s="3" t="s">
        <v>7</v>
      </c>
      <c r="I12" s="8">
        <v>55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1" t="s">
        <v>8</v>
      </c>
      <c r="D13" s="51"/>
      <c r="E13" s="10">
        <v>190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6"/>
      <c r="B16" s="45" t="s">
        <v>12</v>
      </c>
      <c r="C16" s="45" t="s">
        <v>13</v>
      </c>
      <c r="D16" s="45"/>
      <c r="E16" s="45"/>
      <c r="F16" s="45"/>
      <c r="G16" s="45"/>
      <c r="H16" s="45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7"/>
      <c r="B17" s="45"/>
      <c r="C17" s="50" t="s">
        <v>16</v>
      </c>
      <c r="D17" s="44" t="s">
        <v>17</v>
      </c>
      <c r="E17" s="44"/>
      <c r="F17" s="44"/>
      <c r="G17" s="44"/>
      <c r="H17" s="45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48"/>
      <c r="B18" s="45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45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202818.12</v>
      </c>
      <c r="C19" s="14">
        <f>D19+E19+F19+G19</f>
        <v>-167682.88</v>
      </c>
      <c r="D19" s="15">
        <v>-167682.88</v>
      </c>
      <c r="E19" s="15">
        <v>0</v>
      </c>
      <c r="F19" s="15">
        <v>0</v>
      </c>
      <c r="G19" s="15">
        <v>0</v>
      </c>
      <c r="H19" s="14">
        <v>93239.63</v>
      </c>
      <c r="I19" s="16">
        <f aca="true" t="shared" si="0" ref="I19:I24">B19+C19+H19</f>
        <v>128374.87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243165.41</v>
      </c>
      <c r="C20" s="14">
        <f aca="true" t="shared" si="1" ref="C20:C26">D20+E20+F20+G20</f>
        <v>240352.65</v>
      </c>
      <c r="D20" s="15">
        <v>177381.44</v>
      </c>
      <c r="E20" s="15">
        <v>44175.94</v>
      </c>
      <c r="F20" s="15">
        <v>0</v>
      </c>
      <c r="G20" s="15">
        <v>18795.27</v>
      </c>
      <c r="H20" s="14">
        <v>41284.15</v>
      </c>
      <c r="I20" s="16">
        <f t="shared" si="0"/>
        <v>524802.21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231411.31</v>
      </c>
      <c r="C21" s="14">
        <f t="shared" si="1"/>
        <v>226172.11000000002</v>
      </c>
      <c r="D21" s="15">
        <v>168727.04</v>
      </c>
      <c r="E21" s="15">
        <v>39553.06</v>
      </c>
      <c r="F21" s="15">
        <v>0</v>
      </c>
      <c r="G21" s="15">
        <v>17892.01</v>
      </c>
      <c r="H21" s="14">
        <v>38297.91</v>
      </c>
      <c r="I21" s="16">
        <f t="shared" si="0"/>
        <v>495881.3300000001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62151.93</v>
      </c>
      <c r="C22" s="14">
        <f t="shared" si="1"/>
        <v>239578.66999999998</v>
      </c>
      <c r="D22" s="15">
        <v>195481.02</v>
      </c>
      <c r="E22" s="15">
        <v>41097.65</v>
      </c>
      <c r="F22" s="15">
        <v>0</v>
      </c>
      <c r="G22" s="15">
        <v>3000</v>
      </c>
      <c r="H22" s="14">
        <v>0</v>
      </c>
      <c r="I22" s="16">
        <f t="shared" si="0"/>
        <v>301730.6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33313.66117</v>
      </c>
      <c r="C23" s="14">
        <f t="shared" si="1"/>
        <v>26876.209270000003</v>
      </c>
      <c r="D23" s="15">
        <f>D20*$N$23*0.01</f>
        <v>24301.25728</v>
      </c>
      <c r="E23" s="15">
        <v>0</v>
      </c>
      <c r="F23" s="15">
        <f>F20*$N$23*0.01</f>
        <v>0</v>
      </c>
      <c r="G23" s="15">
        <f>G20*$N$23*0.01</f>
        <v>2574.95199</v>
      </c>
      <c r="H23" s="14"/>
      <c r="I23" s="16">
        <f t="shared" si="0"/>
        <v>60189.87044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338763.83883</v>
      </c>
      <c r="C24" s="14">
        <f t="shared" si="1"/>
        <v>-207965.64926999997</v>
      </c>
      <c r="D24" s="15">
        <f>D19+D21-D22-D23</f>
        <v>-218738.11727999998</v>
      </c>
      <c r="E24" s="15">
        <f>E19+E21-E22-E23</f>
        <v>-1544.5900000000038</v>
      </c>
      <c r="F24" s="15">
        <f>F19+F21-F22-F23</f>
        <v>0</v>
      </c>
      <c r="G24" s="15">
        <f>G19+G21-G22-G23</f>
        <v>12317.058009999999</v>
      </c>
      <c r="H24" s="14">
        <f>H19+H21-H22-H23</f>
        <v>131537.54</v>
      </c>
      <c r="I24" s="16">
        <f t="shared" si="0"/>
        <v>262335.72956000007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3"/>
      <c r="D25" s="43"/>
      <c r="E25" s="43"/>
      <c r="F25" s="43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90842.34</v>
      </c>
      <c r="C26" s="20">
        <f t="shared" si="1"/>
        <v>95390.37</v>
      </c>
      <c r="D26" s="20">
        <v>70493.22</v>
      </c>
      <c r="E26" s="20">
        <v>17832.22</v>
      </c>
      <c r="F26" s="20">
        <v>0</v>
      </c>
      <c r="G26" s="20">
        <v>7064.93</v>
      </c>
      <c r="H26" s="20">
        <v>9663.09</v>
      </c>
      <c r="I26" s="20">
        <f>B26+C26+H26</f>
        <v>195895.8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4" t="s">
        <v>29</v>
      </c>
      <c r="B28" s="44"/>
      <c r="C28" s="44"/>
      <c r="D28" s="44"/>
      <c r="E28" s="44"/>
      <c r="F28" s="44"/>
      <c r="G28" s="44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58" t="s">
        <v>38</v>
      </c>
      <c r="B29" s="58"/>
      <c r="C29" s="58"/>
      <c r="D29" s="58"/>
      <c r="E29" s="58"/>
      <c r="F29" s="58"/>
      <c r="G29" s="58"/>
      <c r="H29" s="58"/>
      <c r="I29" s="58"/>
      <c r="J29" s="58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58" t="s">
        <v>39</v>
      </c>
      <c r="B30" s="58"/>
      <c r="C30" s="58"/>
      <c r="D30" s="58"/>
      <c r="E30" s="58"/>
      <c r="F30" s="58"/>
      <c r="G30" s="58"/>
      <c r="H30" s="58"/>
      <c r="I30" s="58"/>
      <c r="J30" s="58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59" t="s">
        <v>40</v>
      </c>
      <c r="B31" s="59"/>
      <c r="C31" s="59"/>
      <c r="D31" s="59"/>
      <c r="E31" s="59"/>
      <c r="F31" s="59"/>
      <c r="G31" s="59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58" t="s">
        <v>43</v>
      </c>
      <c r="B32" s="58"/>
      <c r="C32" s="58"/>
      <c r="D32" s="58"/>
      <c r="E32" s="58"/>
      <c r="F32" s="58"/>
      <c r="G32" s="58"/>
      <c r="H32" s="58"/>
      <c r="I32" s="58"/>
      <c r="J32" s="5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59" t="s">
        <v>44</v>
      </c>
      <c r="B33" s="59"/>
      <c r="C33" s="59"/>
      <c r="D33" s="59"/>
      <c r="E33" s="59"/>
      <c r="F33" s="59"/>
      <c r="G33" s="59"/>
      <c r="H33" s="38" t="s">
        <v>41</v>
      </c>
      <c r="I33" s="39"/>
      <c r="J33" s="39">
        <v>3000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58" t="s">
        <v>45</v>
      </c>
      <c r="B34" s="58"/>
      <c r="C34" s="58"/>
      <c r="D34" s="58"/>
      <c r="E34" s="58"/>
      <c r="F34" s="58"/>
      <c r="G34" s="58"/>
      <c r="H34" s="58"/>
      <c r="I34" s="58"/>
      <c r="J34" s="58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58" t="s">
        <v>46</v>
      </c>
      <c r="B35" s="58"/>
      <c r="C35" s="58"/>
      <c r="D35" s="58"/>
      <c r="E35" s="58"/>
      <c r="F35" s="58"/>
      <c r="G35" s="58"/>
      <c r="H35" s="58"/>
      <c r="I35" s="58"/>
      <c r="J35" s="58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59" t="s">
        <v>47</v>
      </c>
      <c r="B36" s="59"/>
      <c r="C36" s="59"/>
      <c r="D36" s="59"/>
      <c r="E36" s="59"/>
      <c r="F36" s="59"/>
      <c r="G36" s="59"/>
      <c r="H36" s="38" t="s">
        <v>48</v>
      </c>
      <c r="I36" s="39">
        <v>1885</v>
      </c>
      <c r="J36" s="39" t="s">
        <v>49</v>
      </c>
      <c r="L36" s="37" t="s">
        <v>47</v>
      </c>
      <c r="M36" s="33"/>
      <c r="N36" s="37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59" t="s">
        <v>50</v>
      </c>
      <c r="B37" s="59"/>
      <c r="C37" s="59"/>
      <c r="D37" s="59"/>
      <c r="E37" s="59"/>
      <c r="F37" s="59"/>
      <c r="G37" s="59"/>
      <c r="H37" s="38" t="s">
        <v>48</v>
      </c>
      <c r="I37" s="39">
        <v>1120</v>
      </c>
      <c r="J37" s="39" t="s">
        <v>51</v>
      </c>
      <c r="L37" s="37" t="s">
        <v>50</v>
      </c>
      <c r="M37" s="33"/>
      <c r="N37" s="37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59" t="s">
        <v>52</v>
      </c>
      <c r="B38" s="59"/>
      <c r="C38" s="59"/>
      <c r="D38" s="59"/>
      <c r="E38" s="59"/>
      <c r="F38" s="59"/>
      <c r="G38" s="59"/>
      <c r="H38" s="38" t="s">
        <v>48</v>
      </c>
      <c r="I38" s="39">
        <v>726</v>
      </c>
      <c r="J38" s="39">
        <v>7260</v>
      </c>
      <c r="L38" s="37" t="s">
        <v>52</v>
      </c>
      <c r="M38" s="33"/>
      <c r="N38" s="3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59" t="s">
        <v>53</v>
      </c>
      <c r="B39" s="59"/>
      <c r="C39" s="59"/>
      <c r="D39" s="59"/>
      <c r="E39" s="59"/>
      <c r="F39" s="59"/>
      <c r="G39" s="59"/>
      <c r="H39" s="38" t="s">
        <v>48</v>
      </c>
      <c r="I39" s="39">
        <v>26</v>
      </c>
      <c r="J39" s="39" t="s">
        <v>54</v>
      </c>
      <c r="L39" s="37" t="s">
        <v>53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29.25">
      <c r="A40" s="59" t="s">
        <v>55</v>
      </c>
      <c r="B40" s="59"/>
      <c r="C40" s="59"/>
      <c r="D40" s="59" t="s">
        <v>56</v>
      </c>
      <c r="E40" s="59"/>
      <c r="F40" s="59"/>
      <c r="G40" s="59"/>
      <c r="H40" s="38" t="s">
        <v>57</v>
      </c>
      <c r="I40" s="42">
        <v>1.5</v>
      </c>
      <c r="J40" s="39" t="s">
        <v>58</v>
      </c>
      <c r="L40" s="37" t="s">
        <v>55</v>
      </c>
      <c r="M40" s="33"/>
      <c r="N40" s="37" t="s">
        <v>56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59" t="s">
        <v>59</v>
      </c>
      <c r="B41" s="59"/>
      <c r="C41" s="59"/>
      <c r="D41" s="59" t="s">
        <v>60</v>
      </c>
      <c r="E41" s="59"/>
      <c r="F41" s="59"/>
      <c r="G41" s="59"/>
      <c r="H41" s="38" t="s">
        <v>61</v>
      </c>
      <c r="I41" s="39">
        <v>259</v>
      </c>
      <c r="J41" s="39" t="s">
        <v>62</v>
      </c>
      <c r="L41" s="37" t="s">
        <v>59</v>
      </c>
      <c r="M41" s="33"/>
      <c r="N41" s="37" t="s">
        <v>60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59" t="s">
        <v>63</v>
      </c>
      <c r="B42" s="59"/>
      <c r="C42" s="59"/>
      <c r="D42" s="59"/>
      <c r="E42" s="59"/>
      <c r="F42" s="59"/>
      <c r="G42" s="59"/>
      <c r="H42" s="38" t="s">
        <v>64</v>
      </c>
      <c r="I42" s="39">
        <v>4</v>
      </c>
      <c r="J42" s="39" t="s">
        <v>65</v>
      </c>
      <c r="L42" s="37" t="s">
        <v>63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58" t="s">
        <v>39</v>
      </c>
      <c r="B43" s="58"/>
      <c r="C43" s="58"/>
      <c r="D43" s="58"/>
      <c r="E43" s="58"/>
      <c r="F43" s="58"/>
      <c r="G43" s="58"/>
      <c r="H43" s="58"/>
      <c r="I43" s="58"/>
      <c r="J43" s="58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59" t="s">
        <v>66</v>
      </c>
      <c r="B44" s="59"/>
      <c r="C44" s="59"/>
      <c r="D44" s="59" t="s">
        <v>67</v>
      </c>
      <c r="E44" s="59"/>
      <c r="F44" s="59"/>
      <c r="G44" s="59"/>
      <c r="H44" s="38" t="s">
        <v>48</v>
      </c>
      <c r="I44" s="39">
        <v>3244.6</v>
      </c>
      <c r="J44" s="39" t="s">
        <v>68</v>
      </c>
      <c r="L44" s="37" t="s">
        <v>66</v>
      </c>
      <c r="M44" s="33"/>
      <c r="N44" s="37" t="s">
        <v>67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59" t="s">
        <v>69</v>
      </c>
      <c r="B45" s="59"/>
      <c r="C45" s="59"/>
      <c r="D45" s="59"/>
      <c r="E45" s="59"/>
      <c r="F45" s="59"/>
      <c r="G45" s="59"/>
      <c r="H45" s="38" t="s">
        <v>41</v>
      </c>
      <c r="I45" s="39"/>
      <c r="J45" s="39" t="s">
        <v>70</v>
      </c>
      <c r="L45" s="37" t="s">
        <v>69</v>
      </c>
      <c r="M45" s="33"/>
      <c r="N45" s="37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59" t="s">
        <v>71</v>
      </c>
      <c r="B46" s="59"/>
      <c r="C46" s="59"/>
      <c r="D46" s="59"/>
      <c r="E46" s="59"/>
      <c r="F46" s="59"/>
      <c r="G46" s="59"/>
      <c r="H46" s="38" t="s">
        <v>41</v>
      </c>
      <c r="I46" s="39"/>
      <c r="J46" s="39" t="s">
        <v>72</v>
      </c>
      <c r="L46" s="37" t="s">
        <v>71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58" t="s">
        <v>73</v>
      </c>
      <c r="B47" s="58"/>
      <c r="C47" s="58"/>
      <c r="D47" s="58"/>
      <c r="E47" s="58"/>
      <c r="F47" s="58"/>
      <c r="G47" s="58"/>
      <c r="H47" s="58"/>
      <c r="I47" s="58"/>
      <c r="J47" s="58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19.5">
      <c r="A48" s="59" t="s">
        <v>74</v>
      </c>
      <c r="B48" s="59"/>
      <c r="C48" s="59"/>
      <c r="D48" s="59" t="s">
        <v>75</v>
      </c>
      <c r="E48" s="59"/>
      <c r="F48" s="59"/>
      <c r="G48" s="59"/>
      <c r="H48" s="38" t="s">
        <v>48</v>
      </c>
      <c r="I48" s="60">
        <v>1.256</v>
      </c>
      <c r="J48" s="39" t="s">
        <v>76</v>
      </c>
      <c r="L48" s="37" t="s">
        <v>74</v>
      </c>
      <c r="M48" s="33"/>
      <c r="N48" s="37" t="s">
        <v>75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19.5">
      <c r="A49" s="59" t="s">
        <v>77</v>
      </c>
      <c r="B49" s="59"/>
      <c r="C49" s="59"/>
      <c r="D49" s="59" t="s">
        <v>78</v>
      </c>
      <c r="E49" s="59"/>
      <c r="F49" s="59"/>
      <c r="G49" s="59"/>
      <c r="H49" s="38" t="s">
        <v>64</v>
      </c>
      <c r="I49" s="39">
        <v>1</v>
      </c>
      <c r="J49" s="39" t="s">
        <v>79</v>
      </c>
      <c r="L49" s="37" t="s">
        <v>77</v>
      </c>
      <c r="M49" s="33"/>
      <c r="N49" s="37" t="s">
        <v>78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19.5">
      <c r="A50" s="59" t="s">
        <v>80</v>
      </c>
      <c r="B50" s="59"/>
      <c r="C50" s="59"/>
      <c r="D50" s="59" t="s">
        <v>81</v>
      </c>
      <c r="E50" s="59"/>
      <c r="F50" s="59"/>
      <c r="G50" s="59"/>
      <c r="H50" s="38" t="s">
        <v>82</v>
      </c>
      <c r="I50" s="39">
        <v>27</v>
      </c>
      <c r="J50" s="39" t="s">
        <v>83</v>
      </c>
      <c r="L50" s="37" t="s">
        <v>80</v>
      </c>
      <c r="M50" s="33"/>
      <c r="N50" s="37" t="s">
        <v>81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59" t="s">
        <v>84</v>
      </c>
      <c r="B51" s="59"/>
      <c r="C51" s="59"/>
      <c r="D51" s="59" t="s">
        <v>85</v>
      </c>
      <c r="E51" s="59"/>
      <c r="F51" s="59"/>
      <c r="G51" s="59"/>
      <c r="H51" s="38" t="s">
        <v>64</v>
      </c>
      <c r="I51" s="39">
        <v>1</v>
      </c>
      <c r="J51" s="39" t="s">
        <v>86</v>
      </c>
      <c r="L51" s="37" t="s">
        <v>84</v>
      </c>
      <c r="M51" s="33"/>
      <c r="N51" s="37" t="s">
        <v>85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19.5">
      <c r="A52" s="59" t="s">
        <v>87</v>
      </c>
      <c r="B52" s="59"/>
      <c r="C52" s="59"/>
      <c r="D52" s="59" t="s">
        <v>88</v>
      </c>
      <c r="E52" s="59"/>
      <c r="F52" s="59"/>
      <c r="G52" s="59"/>
      <c r="H52" s="38" t="s">
        <v>64</v>
      </c>
      <c r="I52" s="39">
        <v>11</v>
      </c>
      <c r="J52" s="39" t="s">
        <v>89</v>
      </c>
      <c r="L52" s="37" t="s">
        <v>87</v>
      </c>
      <c r="M52" s="33"/>
      <c r="N52" s="37" t="s">
        <v>88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19.5">
      <c r="A53" s="59" t="s">
        <v>90</v>
      </c>
      <c r="B53" s="59"/>
      <c r="C53" s="59"/>
      <c r="D53" s="59" t="s">
        <v>91</v>
      </c>
      <c r="E53" s="59"/>
      <c r="F53" s="59"/>
      <c r="G53" s="59"/>
      <c r="H53" s="38" t="s">
        <v>64</v>
      </c>
      <c r="I53" s="39">
        <v>16</v>
      </c>
      <c r="J53" s="39" t="s">
        <v>92</v>
      </c>
      <c r="L53" s="37" t="s">
        <v>90</v>
      </c>
      <c r="M53" s="33"/>
      <c r="N53" s="37" t="s">
        <v>91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59" t="s">
        <v>93</v>
      </c>
      <c r="B54" s="59"/>
      <c r="C54" s="59"/>
      <c r="D54" s="59" t="s">
        <v>75</v>
      </c>
      <c r="E54" s="59"/>
      <c r="F54" s="59"/>
      <c r="G54" s="59"/>
      <c r="H54" s="38" t="s">
        <v>94</v>
      </c>
      <c r="I54" s="39">
        <v>1</v>
      </c>
      <c r="J54" s="39" t="s">
        <v>95</v>
      </c>
      <c r="L54" s="37" t="s">
        <v>93</v>
      </c>
      <c r="M54" s="33"/>
      <c r="N54" s="37" t="s">
        <v>75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59" t="s">
        <v>96</v>
      </c>
      <c r="B55" s="59"/>
      <c r="C55" s="59"/>
      <c r="D55" s="59" t="s">
        <v>97</v>
      </c>
      <c r="E55" s="59"/>
      <c r="F55" s="59"/>
      <c r="G55" s="59"/>
      <c r="H55" s="38" t="s">
        <v>94</v>
      </c>
      <c r="I55" s="39">
        <v>17</v>
      </c>
      <c r="J55" s="39" t="s">
        <v>98</v>
      </c>
      <c r="L55" s="37" t="s">
        <v>96</v>
      </c>
      <c r="M55" s="33"/>
      <c r="N55" s="37" t="s">
        <v>97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59" t="s">
        <v>99</v>
      </c>
      <c r="B56" s="59"/>
      <c r="C56" s="59"/>
      <c r="D56" s="59" t="s">
        <v>100</v>
      </c>
      <c r="E56" s="59"/>
      <c r="F56" s="59"/>
      <c r="G56" s="59"/>
      <c r="H56" s="38" t="s">
        <v>82</v>
      </c>
      <c r="I56" s="39" t="s">
        <v>101</v>
      </c>
      <c r="J56" s="39" t="s">
        <v>102</v>
      </c>
      <c r="L56" s="37" t="s">
        <v>99</v>
      </c>
      <c r="M56" s="33"/>
      <c r="N56" s="37" t="s">
        <v>100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59" t="s">
        <v>103</v>
      </c>
      <c r="B57" s="59"/>
      <c r="C57" s="59"/>
      <c r="D57" s="59" t="s">
        <v>75</v>
      </c>
      <c r="E57" s="59"/>
      <c r="F57" s="59"/>
      <c r="G57" s="59"/>
      <c r="H57" s="38" t="s">
        <v>64</v>
      </c>
      <c r="I57" s="39">
        <v>12</v>
      </c>
      <c r="J57" s="39" t="s">
        <v>104</v>
      </c>
      <c r="L57" s="37" t="s">
        <v>103</v>
      </c>
      <c r="M57" s="33"/>
      <c r="N57" s="37" t="s">
        <v>75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19.5">
      <c r="A58" s="59" t="s">
        <v>105</v>
      </c>
      <c r="B58" s="59"/>
      <c r="C58" s="59"/>
      <c r="D58" s="59" t="s">
        <v>75</v>
      </c>
      <c r="E58" s="59"/>
      <c r="F58" s="59"/>
      <c r="G58" s="59"/>
      <c r="H58" s="38" t="s">
        <v>48</v>
      </c>
      <c r="I58" s="39" t="s">
        <v>106</v>
      </c>
      <c r="J58" s="39" t="s">
        <v>107</v>
      </c>
      <c r="L58" s="37" t="s">
        <v>105</v>
      </c>
      <c r="M58" s="33"/>
      <c r="N58" s="37" t="s">
        <v>75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59" t="s">
        <v>108</v>
      </c>
      <c r="B59" s="59"/>
      <c r="C59" s="59"/>
      <c r="D59" s="59" t="s">
        <v>75</v>
      </c>
      <c r="E59" s="59"/>
      <c r="F59" s="59"/>
      <c r="G59" s="59"/>
      <c r="H59" s="38" t="s">
        <v>109</v>
      </c>
      <c r="I59" s="39">
        <v>1</v>
      </c>
      <c r="J59" s="39" t="s">
        <v>110</v>
      </c>
      <c r="L59" s="37" t="s">
        <v>108</v>
      </c>
      <c r="M59" s="33"/>
      <c r="N59" s="37" t="s">
        <v>75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19.5">
      <c r="A60" s="59" t="s">
        <v>111</v>
      </c>
      <c r="B60" s="59"/>
      <c r="C60" s="59"/>
      <c r="D60" s="59" t="s">
        <v>112</v>
      </c>
      <c r="E60" s="59"/>
      <c r="F60" s="59"/>
      <c r="G60" s="59"/>
      <c r="H60" s="38" t="s">
        <v>113</v>
      </c>
      <c r="I60" s="39">
        <v>8</v>
      </c>
      <c r="J60" s="39" t="s">
        <v>114</v>
      </c>
      <c r="L60" s="37" t="s">
        <v>111</v>
      </c>
      <c r="M60" s="33"/>
      <c r="N60" s="37" t="s">
        <v>112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19.5">
      <c r="A61" s="59" t="s">
        <v>115</v>
      </c>
      <c r="B61" s="59"/>
      <c r="C61" s="59"/>
      <c r="D61" s="59" t="s">
        <v>116</v>
      </c>
      <c r="E61" s="59"/>
      <c r="F61" s="59"/>
      <c r="G61" s="59"/>
      <c r="H61" s="38" t="s">
        <v>117</v>
      </c>
      <c r="I61" s="39">
        <v>4</v>
      </c>
      <c r="J61" s="39" t="s">
        <v>118</v>
      </c>
      <c r="L61" s="37" t="s">
        <v>115</v>
      </c>
      <c r="M61" s="33"/>
      <c r="N61" s="37" t="s">
        <v>116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19.5">
      <c r="A62" s="59" t="s">
        <v>119</v>
      </c>
      <c r="B62" s="59"/>
      <c r="C62" s="59"/>
      <c r="D62" s="59" t="s">
        <v>120</v>
      </c>
      <c r="E62" s="59"/>
      <c r="F62" s="59"/>
      <c r="G62" s="59"/>
      <c r="H62" s="38" t="s">
        <v>48</v>
      </c>
      <c r="I62" s="39" t="s">
        <v>121</v>
      </c>
      <c r="J62" s="39" t="s">
        <v>122</v>
      </c>
      <c r="L62" s="37" t="s">
        <v>119</v>
      </c>
      <c r="M62" s="33"/>
      <c r="N62" s="37" t="s">
        <v>120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59" t="s">
        <v>123</v>
      </c>
      <c r="B63" s="59"/>
      <c r="C63" s="59"/>
      <c r="D63" s="59" t="s">
        <v>124</v>
      </c>
      <c r="E63" s="59"/>
      <c r="F63" s="59"/>
      <c r="G63" s="59"/>
      <c r="H63" s="38" t="s">
        <v>125</v>
      </c>
      <c r="I63" s="39">
        <v>3980</v>
      </c>
      <c r="J63" s="39" t="s">
        <v>126</v>
      </c>
      <c r="L63" s="37" t="s">
        <v>123</v>
      </c>
      <c r="M63" s="33"/>
      <c r="N63" s="37" t="s">
        <v>124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59" t="s">
        <v>127</v>
      </c>
      <c r="B64" s="59"/>
      <c r="C64" s="59"/>
      <c r="D64" s="59" t="s">
        <v>128</v>
      </c>
      <c r="E64" s="59"/>
      <c r="F64" s="59"/>
      <c r="G64" s="59"/>
      <c r="H64" s="38" t="s">
        <v>94</v>
      </c>
      <c r="I64" s="39">
        <v>34</v>
      </c>
      <c r="J64" s="39" t="s">
        <v>129</v>
      </c>
      <c r="L64" s="37" t="s">
        <v>127</v>
      </c>
      <c r="M64" s="33"/>
      <c r="N64" s="37" t="s">
        <v>128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59" t="s">
        <v>130</v>
      </c>
      <c r="B65" s="59"/>
      <c r="C65" s="59"/>
      <c r="D65" s="59" t="s">
        <v>131</v>
      </c>
      <c r="E65" s="59"/>
      <c r="F65" s="59"/>
      <c r="G65" s="59"/>
      <c r="H65" s="38" t="s">
        <v>94</v>
      </c>
      <c r="I65" s="39">
        <v>33</v>
      </c>
      <c r="J65" s="39" t="s">
        <v>132</v>
      </c>
      <c r="L65" s="37" t="s">
        <v>130</v>
      </c>
      <c r="M65" s="33"/>
      <c r="N65" s="37" t="s">
        <v>131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19.5">
      <c r="A66" s="59" t="s">
        <v>133</v>
      </c>
      <c r="B66" s="59"/>
      <c r="C66" s="59"/>
      <c r="D66" s="59" t="s">
        <v>134</v>
      </c>
      <c r="E66" s="59"/>
      <c r="F66" s="59"/>
      <c r="G66" s="59"/>
      <c r="H66" s="38" t="s">
        <v>135</v>
      </c>
      <c r="I66" s="39">
        <v>2</v>
      </c>
      <c r="J66" s="39" t="s">
        <v>136</v>
      </c>
      <c r="L66" s="37" t="s">
        <v>133</v>
      </c>
      <c r="M66" s="33"/>
      <c r="N66" s="37" t="s">
        <v>134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19.5">
      <c r="A67" s="59" t="s">
        <v>137</v>
      </c>
      <c r="B67" s="59"/>
      <c r="C67" s="59"/>
      <c r="D67" s="59" t="s">
        <v>138</v>
      </c>
      <c r="E67" s="59"/>
      <c r="F67" s="59"/>
      <c r="G67" s="59"/>
      <c r="H67" s="38" t="s">
        <v>135</v>
      </c>
      <c r="I67" s="39">
        <v>6</v>
      </c>
      <c r="J67" s="39" t="s">
        <v>139</v>
      </c>
      <c r="L67" s="37" t="s">
        <v>137</v>
      </c>
      <c r="M67" s="33"/>
      <c r="N67" s="37" t="s">
        <v>138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59" t="s">
        <v>140</v>
      </c>
      <c r="B68" s="59"/>
      <c r="C68" s="59"/>
      <c r="D68" s="59" t="s">
        <v>141</v>
      </c>
      <c r="E68" s="59"/>
      <c r="F68" s="59"/>
      <c r="G68" s="59"/>
      <c r="H68" s="38" t="s">
        <v>82</v>
      </c>
      <c r="I68" s="39">
        <v>11</v>
      </c>
      <c r="J68" s="39" t="s">
        <v>142</v>
      </c>
      <c r="L68" s="37" t="s">
        <v>140</v>
      </c>
      <c r="M68" s="33"/>
      <c r="N68" s="37" t="s">
        <v>141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19.5">
      <c r="A69" s="59" t="s">
        <v>143</v>
      </c>
      <c r="B69" s="59"/>
      <c r="C69" s="59"/>
      <c r="D69" s="59" t="s">
        <v>144</v>
      </c>
      <c r="E69" s="59"/>
      <c r="F69" s="59"/>
      <c r="G69" s="59"/>
      <c r="H69" s="38" t="s">
        <v>82</v>
      </c>
      <c r="I69" s="39">
        <v>85</v>
      </c>
      <c r="J69" s="39" t="s">
        <v>145</v>
      </c>
      <c r="L69" s="37" t="s">
        <v>143</v>
      </c>
      <c r="M69" s="33"/>
      <c r="N69" s="37" t="s">
        <v>144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59" t="s">
        <v>146</v>
      </c>
      <c r="B70" s="59"/>
      <c r="C70" s="59"/>
      <c r="D70" s="59" t="s">
        <v>75</v>
      </c>
      <c r="E70" s="59"/>
      <c r="F70" s="59"/>
      <c r="G70" s="59"/>
      <c r="H70" s="38" t="s">
        <v>64</v>
      </c>
      <c r="I70" s="39">
        <v>1</v>
      </c>
      <c r="J70" s="39" t="s">
        <v>147</v>
      </c>
      <c r="L70" s="37" t="s">
        <v>146</v>
      </c>
      <c r="M70" s="33"/>
      <c r="N70" s="37" t="s">
        <v>75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59" t="s">
        <v>148</v>
      </c>
      <c r="B71" s="59"/>
      <c r="C71" s="59"/>
      <c r="D71" s="59" t="s">
        <v>149</v>
      </c>
      <c r="E71" s="59"/>
      <c r="F71" s="59"/>
      <c r="G71" s="59"/>
      <c r="H71" s="38" t="s">
        <v>64</v>
      </c>
      <c r="I71" s="39">
        <v>1</v>
      </c>
      <c r="J71" s="39" t="s">
        <v>95</v>
      </c>
      <c r="L71" s="37" t="s">
        <v>148</v>
      </c>
      <c r="M71" s="33"/>
      <c r="N71" s="37" t="s">
        <v>149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59" t="s">
        <v>150</v>
      </c>
      <c r="B72" s="59"/>
      <c r="C72" s="59"/>
      <c r="D72" s="59" t="s">
        <v>151</v>
      </c>
      <c r="E72" s="59"/>
      <c r="F72" s="59"/>
      <c r="G72" s="59"/>
      <c r="H72" s="38" t="s">
        <v>64</v>
      </c>
      <c r="I72" s="39">
        <v>1</v>
      </c>
      <c r="J72" s="39" t="s">
        <v>152</v>
      </c>
      <c r="L72" s="37" t="s">
        <v>150</v>
      </c>
      <c r="M72" s="33"/>
      <c r="N72" s="37" t="s">
        <v>151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19.5">
      <c r="A73" s="59" t="s">
        <v>153</v>
      </c>
      <c r="B73" s="59"/>
      <c r="C73" s="59"/>
      <c r="D73" s="59"/>
      <c r="E73" s="59"/>
      <c r="F73" s="59"/>
      <c r="G73" s="59"/>
      <c r="H73" s="38" t="s">
        <v>154</v>
      </c>
      <c r="I73" s="60">
        <v>15.269</v>
      </c>
      <c r="J73" s="39" t="s">
        <v>155</v>
      </c>
      <c r="L73" s="37" t="s">
        <v>153</v>
      </c>
      <c r="M73" s="33"/>
      <c r="N73" s="37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59" t="s">
        <v>156</v>
      </c>
      <c r="B74" s="59"/>
      <c r="C74" s="59"/>
      <c r="D74" s="59" t="s">
        <v>157</v>
      </c>
      <c r="E74" s="59"/>
      <c r="F74" s="59"/>
      <c r="G74" s="59"/>
      <c r="H74" s="38" t="s">
        <v>64</v>
      </c>
      <c r="I74" s="39">
        <v>1</v>
      </c>
      <c r="J74" s="39" t="s">
        <v>158</v>
      </c>
      <c r="L74" s="37" t="s">
        <v>156</v>
      </c>
      <c r="M74" s="33"/>
      <c r="N74" s="37" t="s">
        <v>157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59" t="s">
        <v>159</v>
      </c>
      <c r="B75" s="59"/>
      <c r="C75" s="59"/>
      <c r="D75" s="59" t="s">
        <v>160</v>
      </c>
      <c r="E75" s="59"/>
      <c r="F75" s="59"/>
      <c r="G75" s="59"/>
      <c r="H75" s="38" t="s">
        <v>64</v>
      </c>
      <c r="I75" s="39">
        <v>7</v>
      </c>
      <c r="J75" s="39" t="s">
        <v>161</v>
      </c>
      <c r="L75" s="37" t="s">
        <v>159</v>
      </c>
      <c r="M75" s="33"/>
      <c r="N75" s="37" t="s">
        <v>160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19.5">
      <c r="A76" s="59" t="s">
        <v>162</v>
      </c>
      <c r="B76" s="59"/>
      <c r="C76" s="59"/>
      <c r="D76" s="59" t="s">
        <v>163</v>
      </c>
      <c r="E76" s="59"/>
      <c r="F76" s="59"/>
      <c r="G76" s="59"/>
      <c r="H76" s="38" t="s">
        <v>164</v>
      </c>
      <c r="I76" s="39">
        <v>19</v>
      </c>
      <c r="J76" s="39" t="s">
        <v>165</v>
      </c>
      <c r="L76" s="37" t="s">
        <v>162</v>
      </c>
      <c r="M76" s="33"/>
      <c r="N76" s="37" t="s">
        <v>163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9.75">
      <c r="A77" s="58" t="s">
        <v>166</v>
      </c>
      <c r="B77" s="58"/>
      <c r="C77" s="58"/>
      <c r="D77" s="58"/>
      <c r="E77" s="58"/>
      <c r="F77" s="58"/>
      <c r="G77" s="58"/>
      <c r="H77" s="58"/>
      <c r="I77" s="58"/>
      <c r="J77" s="58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59" t="s">
        <v>167</v>
      </c>
      <c r="B78" s="59"/>
      <c r="C78" s="59"/>
      <c r="D78" s="59" t="s">
        <v>168</v>
      </c>
      <c r="E78" s="59"/>
      <c r="F78" s="59"/>
      <c r="G78" s="59"/>
      <c r="H78" s="38" t="s">
        <v>169</v>
      </c>
      <c r="I78" s="39">
        <v>4</v>
      </c>
      <c r="J78" s="39" t="s">
        <v>170</v>
      </c>
      <c r="L78" s="37" t="s">
        <v>167</v>
      </c>
      <c r="M78" s="33"/>
      <c r="N78" s="37" t="s">
        <v>168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19.5">
      <c r="A79" s="59" t="s">
        <v>171</v>
      </c>
      <c r="B79" s="59"/>
      <c r="C79" s="59"/>
      <c r="D79" s="59" t="s">
        <v>168</v>
      </c>
      <c r="E79" s="59"/>
      <c r="F79" s="59"/>
      <c r="G79" s="59"/>
      <c r="H79" s="38" t="s">
        <v>172</v>
      </c>
      <c r="I79" s="39" t="s">
        <v>173</v>
      </c>
      <c r="J79" s="39" t="s">
        <v>174</v>
      </c>
      <c r="L79" s="37" t="s">
        <v>171</v>
      </c>
      <c r="M79" s="33"/>
      <c r="N79" s="37" t="s">
        <v>168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58" t="s">
        <v>175</v>
      </c>
      <c r="B80" s="58"/>
      <c r="C80" s="58"/>
      <c r="D80" s="58"/>
      <c r="E80" s="58"/>
      <c r="F80" s="58"/>
      <c r="G80" s="58"/>
      <c r="H80" s="58"/>
      <c r="I80" s="58"/>
      <c r="J80" s="58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58" t="s">
        <v>73</v>
      </c>
      <c r="B81" s="58"/>
      <c r="C81" s="58"/>
      <c r="D81" s="58"/>
      <c r="E81" s="58"/>
      <c r="F81" s="58"/>
      <c r="G81" s="58"/>
      <c r="H81" s="58"/>
      <c r="I81" s="58"/>
      <c r="J81" s="58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29.25">
      <c r="A82" s="59" t="s">
        <v>176</v>
      </c>
      <c r="B82" s="59"/>
      <c r="C82" s="59"/>
      <c r="D82" s="59" t="s">
        <v>177</v>
      </c>
      <c r="E82" s="59"/>
      <c r="F82" s="59"/>
      <c r="G82" s="59"/>
      <c r="H82" s="38" t="s">
        <v>82</v>
      </c>
      <c r="I82" s="39" t="s">
        <v>178</v>
      </c>
      <c r="J82" s="39" t="s">
        <v>179</v>
      </c>
      <c r="L82" s="37" t="s">
        <v>176</v>
      </c>
      <c r="M82" s="33"/>
      <c r="N82" s="37" t="s">
        <v>177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19.5">
      <c r="A83" s="59" t="s">
        <v>180</v>
      </c>
      <c r="B83" s="59"/>
      <c r="C83" s="59"/>
      <c r="D83" s="59" t="s">
        <v>181</v>
      </c>
      <c r="E83" s="59"/>
      <c r="F83" s="59"/>
      <c r="G83" s="59"/>
      <c r="H83" s="38" t="s">
        <v>82</v>
      </c>
      <c r="I83" s="39">
        <v>1</v>
      </c>
      <c r="J83" s="39" t="s">
        <v>182</v>
      </c>
      <c r="L83" s="37" t="s">
        <v>180</v>
      </c>
      <c r="M83" s="33"/>
      <c r="N83" s="37" t="s">
        <v>181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59" t="s">
        <v>183</v>
      </c>
      <c r="B84" s="59"/>
      <c r="C84" s="59"/>
      <c r="D84" s="59" t="s">
        <v>184</v>
      </c>
      <c r="E84" s="59"/>
      <c r="F84" s="59"/>
      <c r="G84" s="59"/>
      <c r="H84" s="38" t="s">
        <v>64</v>
      </c>
      <c r="I84" s="39">
        <v>3</v>
      </c>
      <c r="J84" s="39" t="s">
        <v>185</v>
      </c>
      <c r="L84" s="37" t="s">
        <v>183</v>
      </c>
      <c r="M84" s="33"/>
      <c r="N84" s="37" t="s">
        <v>184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19.5">
      <c r="A85" s="59" t="s">
        <v>186</v>
      </c>
      <c r="B85" s="59"/>
      <c r="C85" s="59"/>
      <c r="D85" s="59" t="s">
        <v>187</v>
      </c>
      <c r="E85" s="59"/>
      <c r="F85" s="59"/>
      <c r="G85" s="59"/>
      <c r="H85" s="38" t="s">
        <v>64</v>
      </c>
      <c r="I85" s="39">
        <v>2</v>
      </c>
      <c r="J85" s="39" t="s">
        <v>188</v>
      </c>
      <c r="L85" s="37" t="s">
        <v>186</v>
      </c>
      <c r="M85" s="33"/>
      <c r="N85" s="37" t="s">
        <v>187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59" t="s">
        <v>189</v>
      </c>
      <c r="B86" s="59"/>
      <c r="C86" s="59"/>
      <c r="D86" s="59" t="s">
        <v>190</v>
      </c>
      <c r="E86" s="59"/>
      <c r="F86" s="59"/>
      <c r="G86" s="59"/>
      <c r="H86" s="38" t="s">
        <v>82</v>
      </c>
      <c r="I86" s="39" t="s">
        <v>191</v>
      </c>
      <c r="J86" s="39" t="s">
        <v>192</v>
      </c>
      <c r="L86" s="37" t="s">
        <v>189</v>
      </c>
      <c r="M86" s="33"/>
      <c r="N86" s="37" t="s">
        <v>190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59" t="s">
        <v>193</v>
      </c>
      <c r="B87" s="59"/>
      <c r="C87" s="59"/>
      <c r="D87" s="59" t="s">
        <v>194</v>
      </c>
      <c r="E87" s="59"/>
      <c r="F87" s="59"/>
      <c r="G87" s="59"/>
      <c r="H87" s="38" t="s">
        <v>64</v>
      </c>
      <c r="I87" s="39">
        <v>1</v>
      </c>
      <c r="J87" s="39" t="s">
        <v>195</v>
      </c>
      <c r="L87" s="37" t="s">
        <v>193</v>
      </c>
      <c r="M87" s="33"/>
      <c r="N87" s="37" t="s">
        <v>194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59" t="s">
        <v>196</v>
      </c>
      <c r="B88" s="59"/>
      <c r="C88" s="59"/>
      <c r="D88" s="59" t="s">
        <v>197</v>
      </c>
      <c r="E88" s="59"/>
      <c r="F88" s="59"/>
      <c r="G88" s="59"/>
      <c r="H88" s="38" t="s">
        <v>64</v>
      </c>
      <c r="I88" s="39">
        <v>3</v>
      </c>
      <c r="J88" s="39" t="s">
        <v>198</v>
      </c>
      <c r="L88" s="37" t="s">
        <v>196</v>
      </c>
      <c r="M88" s="33"/>
      <c r="N88" s="37" t="s">
        <v>197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19.5">
      <c r="A89" s="59" t="s">
        <v>199</v>
      </c>
      <c r="B89" s="59"/>
      <c r="C89" s="59"/>
      <c r="D89" s="59" t="s">
        <v>200</v>
      </c>
      <c r="E89" s="59"/>
      <c r="F89" s="59"/>
      <c r="G89" s="59"/>
      <c r="H89" s="38" t="s">
        <v>64</v>
      </c>
      <c r="I89" s="39">
        <v>12</v>
      </c>
      <c r="J89" s="39" t="s">
        <v>201</v>
      </c>
      <c r="L89" s="37" t="s">
        <v>199</v>
      </c>
      <c r="M89" s="33"/>
      <c r="N89" s="37" t="s">
        <v>200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59" t="s">
        <v>202</v>
      </c>
      <c r="B90" s="59"/>
      <c r="C90" s="59"/>
      <c r="D90" s="59" t="s">
        <v>203</v>
      </c>
      <c r="E90" s="59"/>
      <c r="F90" s="59"/>
      <c r="G90" s="59"/>
      <c r="H90" s="38" t="s">
        <v>64</v>
      </c>
      <c r="I90" s="39">
        <v>2</v>
      </c>
      <c r="J90" s="39" t="s">
        <v>204</v>
      </c>
      <c r="L90" s="37" t="s">
        <v>202</v>
      </c>
      <c r="M90" s="33"/>
      <c r="N90" s="37" t="s">
        <v>203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59" t="s">
        <v>205</v>
      </c>
      <c r="B91" s="59"/>
      <c r="C91" s="59"/>
      <c r="D91" s="59" t="s">
        <v>75</v>
      </c>
      <c r="E91" s="59"/>
      <c r="F91" s="59"/>
      <c r="G91" s="59"/>
      <c r="H91" s="38" t="s">
        <v>64</v>
      </c>
      <c r="I91" s="39">
        <v>2</v>
      </c>
      <c r="J91" s="39" t="s">
        <v>206</v>
      </c>
      <c r="L91" s="37" t="s">
        <v>205</v>
      </c>
      <c r="M91" s="33"/>
      <c r="N91" s="37" t="s">
        <v>75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39">
      <c r="A92" s="59" t="s">
        <v>207</v>
      </c>
      <c r="B92" s="59"/>
      <c r="C92" s="59"/>
      <c r="D92" s="59" t="s">
        <v>208</v>
      </c>
      <c r="E92" s="59"/>
      <c r="F92" s="59"/>
      <c r="G92" s="59"/>
      <c r="H92" s="38" t="s">
        <v>209</v>
      </c>
      <c r="I92" s="39">
        <v>1</v>
      </c>
      <c r="J92" s="39" t="s">
        <v>210</v>
      </c>
      <c r="L92" s="37" t="s">
        <v>207</v>
      </c>
      <c r="M92" s="33"/>
      <c r="N92" s="37" t="s">
        <v>208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58" t="s">
        <v>166</v>
      </c>
      <c r="B93" s="58"/>
      <c r="C93" s="58"/>
      <c r="D93" s="58"/>
      <c r="E93" s="58"/>
      <c r="F93" s="58"/>
      <c r="G93" s="58"/>
      <c r="H93" s="58"/>
      <c r="I93" s="58"/>
      <c r="J93" s="58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19.5">
      <c r="A94" s="59" t="s">
        <v>211</v>
      </c>
      <c r="B94" s="59"/>
      <c r="C94" s="59"/>
      <c r="D94" s="59"/>
      <c r="E94" s="59"/>
      <c r="F94" s="59"/>
      <c r="G94" s="59"/>
      <c r="H94" s="38" t="s">
        <v>48</v>
      </c>
      <c r="I94" s="39" t="s">
        <v>212</v>
      </c>
      <c r="J94" s="39" t="s">
        <v>213</v>
      </c>
      <c r="L94" s="37" t="s">
        <v>211</v>
      </c>
      <c r="M94" s="33"/>
      <c r="N94" s="37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59" t="s">
        <v>214</v>
      </c>
      <c r="B95" s="59"/>
      <c r="C95" s="59"/>
      <c r="D95" s="59" t="s">
        <v>190</v>
      </c>
      <c r="E95" s="59"/>
      <c r="F95" s="59"/>
      <c r="G95" s="59"/>
      <c r="H95" s="38" t="s">
        <v>48</v>
      </c>
      <c r="I95" s="39" t="s">
        <v>215</v>
      </c>
      <c r="J95" s="39" t="s">
        <v>216</v>
      </c>
      <c r="L95" s="37" t="s">
        <v>214</v>
      </c>
      <c r="M95" s="33"/>
      <c r="N95" s="37" t="s">
        <v>190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59" t="s">
        <v>217</v>
      </c>
      <c r="B96" s="59"/>
      <c r="C96" s="59"/>
      <c r="D96" s="59" t="s">
        <v>218</v>
      </c>
      <c r="E96" s="59"/>
      <c r="F96" s="59"/>
      <c r="G96" s="59"/>
      <c r="H96" s="38" t="s">
        <v>48</v>
      </c>
      <c r="I96" s="39" t="s">
        <v>219</v>
      </c>
      <c r="J96" s="39" t="s">
        <v>220</v>
      </c>
      <c r="L96" s="37" t="s">
        <v>217</v>
      </c>
      <c r="M96" s="33"/>
      <c r="N96" s="37" t="s">
        <v>218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59" t="s">
        <v>221</v>
      </c>
      <c r="B97" s="59"/>
      <c r="C97" s="59"/>
      <c r="D97" s="59" t="s">
        <v>168</v>
      </c>
      <c r="E97" s="59"/>
      <c r="F97" s="59"/>
      <c r="G97" s="59"/>
      <c r="H97" s="38" t="s">
        <v>222</v>
      </c>
      <c r="I97" s="39" t="s">
        <v>223</v>
      </c>
      <c r="J97" s="39" t="s">
        <v>224</v>
      </c>
      <c r="L97" s="37" t="s">
        <v>221</v>
      </c>
      <c r="M97" s="33"/>
      <c r="N97" s="37" t="s">
        <v>168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3"/>
      <c r="B98" s="3"/>
      <c r="C98" s="3"/>
      <c r="D98" s="3"/>
      <c r="E98" s="3"/>
      <c r="F98" s="3"/>
      <c r="G98" s="3"/>
      <c r="H98" s="3"/>
      <c r="I98" s="26"/>
      <c r="J98" s="26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44">
    <mergeCell ref="A97:C97"/>
    <mergeCell ref="D97:G97"/>
    <mergeCell ref="A95:C95"/>
    <mergeCell ref="D95:G95"/>
    <mergeCell ref="A96:C96"/>
    <mergeCell ref="D96:G96"/>
    <mergeCell ref="A92:C92"/>
    <mergeCell ref="D92:G92"/>
    <mergeCell ref="A93:J93"/>
    <mergeCell ref="A94:C94"/>
    <mergeCell ref="D94:G94"/>
    <mergeCell ref="A90:C90"/>
    <mergeCell ref="D90:G90"/>
    <mergeCell ref="A91:C91"/>
    <mergeCell ref="D91:G91"/>
    <mergeCell ref="A88:C88"/>
    <mergeCell ref="D88:G88"/>
    <mergeCell ref="A89:C89"/>
    <mergeCell ref="D89:G89"/>
    <mergeCell ref="A86:C86"/>
    <mergeCell ref="D86:G86"/>
    <mergeCell ref="A87:C87"/>
    <mergeCell ref="D87:G87"/>
    <mergeCell ref="A84:C84"/>
    <mergeCell ref="D84:G84"/>
    <mergeCell ref="A85:C85"/>
    <mergeCell ref="D85:G85"/>
    <mergeCell ref="A82:C82"/>
    <mergeCell ref="D82:G82"/>
    <mergeCell ref="A83:C83"/>
    <mergeCell ref="D83:G83"/>
    <mergeCell ref="A79:C79"/>
    <mergeCell ref="D79:G79"/>
    <mergeCell ref="A80:J80"/>
    <mergeCell ref="A81:J81"/>
    <mergeCell ref="A76:C76"/>
    <mergeCell ref="D76:G76"/>
    <mergeCell ref="A77:J77"/>
    <mergeCell ref="A78:C78"/>
    <mergeCell ref="D78:G78"/>
    <mergeCell ref="A74:C74"/>
    <mergeCell ref="D74:G74"/>
    <mergeCell ref="A75:C75"/>
    <mergeCell ref="D75:G75"/>
    <mergeCell ref="A72:C72"/>
    <mergeCell ref="D72:G72"/>
    <mergeCell ref="A73:C73"/>
    <mergeCell ref="D73:G73"/>
    <mergeCell ref="A70:C70"/>
    <mergeCell ref="D70:G70"/>
    <mergeCell ref="A71:C71"/>
    <mergeCell ref="D71:G71"/>
    <mergeCell ref="A68:C68"/>
    <mergeCell ref="D68:G68"/>
    <mergeCell ref="A69:C69"/>
    <mergeCell ref="D69:G69"/>
    <mergeCell ref="A66:C66"/>
    <mergeCell ref="D66:G66"/>
    <mergeCell ref="A67:C67"/>
    <mergeCell ref="D67:G67"/>
    <mergeCell ref="A64:C64"/>
    <mergeCell ref="D64:G64"/>
    <mergeCell ref="A65:C65"/>
    <mergeCell ref="D65:G65"/>
    <mergeCell ref="A62:C62"/>
    <mergeCell ref="D62:G62"/>
    <mergeCell ref="A63:C63"/>
    <mergeCell ref="D63:G63"/>
    <mergeCell ref="A60:C60"/>
    <mergeCell ref="D60:G60"/>
    <mergeCell ref="A61:C61"/>
    <mergeCell ref="D61:G61"/>
    <mergeCell ref="A58:C58"/>
    <mergeCell ref="D58:G58"/>
    <mergeCell ref="A59:C59"/>
    <mergeCell ref="D59:G59"/>
    <mergeCell ref="A56:C56"/>
    <mergeCell ref="D56:G56"/>
    <mergeCell ref="A57:C57"/>
    <mergeCell ref="D57:G57"/>
    <mergeCell ref="A54:C54"/>
    <mergeCell ref="D54:G54"/>
    <mergeCell ref="A55:C55"/>
    <mergeCell ref="D55:G55"/>
    <mergeCell ref="A52:C52"/>
    <mergeCell ref="D52:G52"/>
    <mergeCell ref="A53:C53"/>
    <mergeCell ref="D53:G53"/>
    <mergeCell ref="A50:C50"/>
    <mergeCell ref="D50:G50"/>
    <mergeCell ref="A51:C51"/>
    <mergeCell ref="D51:G51"/>
    <mergeCell ref="A47:J47"/>
    <mergeCell ref="A48:C48"/>
    <mergeCell ref="D48:G48"/>
    <mergeCell ref="A49:C49"/>
    <mergeCell ref="D49:G49"/>
    <mergeCell ref="A45:C45"/>
    <mergeCell ref="D45:G45"/>
    <mergeCell ref="A46:C46"/>
    <mergeCell ref="D46:G46"/>
    <mergeCell ref="A42:C42"/>
    <mergeCell ref="D42:G42"/>
    <mergeCell ref="A43:J43"/>
    <mergeCell ref="A44:C44"/>
    <mergeCell ref="D44:G44"/>
    <mergeCell ref="A40:C40"/>
    <mergeCell ref="D40:G40"/>
    <mergeCell ref="A41:C41"/>
    <mergeCell ref="D41:G41"/>
    <mergeCell ref="A38:C38"/>
    <mergeCell ref="D38:G38"/>
    <mergeCell ref="A39:C39"/>
    <mergeCell ref="D39:G39"/>
    <mergeCell ref="A35:J35"/>
    <mergeCell ref="A36:C36"/>
    <mergeCell ref="D36:G36"/>
    <mergeCell ref="A37:C37"/>
    <mergeCell ref="D37:G37"/>
    <mergeCell ref="A32:J32"/>
    <mergeCell ref="A33:C33"/>
    <mergeCell ref="D33:G33"/>
    <mergeCell ref="A34:J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2010-02-04T08:53:30Z</cp:lastPrinted>
  <dcterms:created xsi:type="dcterms:W3CDTF">2010-01-22T02:30:47Z</dcterms:created>
  <dcterms:modified xsi:type="dcterms:W3CDTF">2010-02-04T08:53:31Z</dcterms:modified>
  <cp:category/>
  <cp:version/>
  <cp:contentType/>
  <cp:contentStatus/>
</cp:coreProperties>
</file>