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<sst xmlns="http://schemas.openxmlformats.org/spreadsheetml/2006/main" count="145" uniqueCount="99">
  <si>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</si>
  <si>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</si>
  <si>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</si>
  <si>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</si>
  <si>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</si>
  <si>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</si>
  <si>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</si>
  <si>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</si>
  <si>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</si>
  <si>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</si>
  <si>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</si>
  <si>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</si>
  <si>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</si>
  <si>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</si>
  <si>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</si>
  <si>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</si>
  <si>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</si>
  <si>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</si>
  <si>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</si>
  <si>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</si>
  <si>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</si>
  <si>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</si>
  <si>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</si>
  <si>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</si>
  <si>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</si>
  <si>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</si>
  <si>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</si>
  <si>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</si>
  <si>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</si>
  <si>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</si>
  <si>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</si>
  <si>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</si>
  <si>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</si>
  <si>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Циолковского д.18</t>
  </si>
  <si>
    <t>2009 год ()</t>
  </si>
  <si>
    <t>начисление - 1(1973,74), 2(1973,74), 3(1973,74), 4(1973,74), 5(1973,74), 6(1973,74), 7(1973,74), 8(1973,74), 9(1973,74), 10(1973,74), 11(1973,74), 12(1973,74)</t>
  </si>
  <si>
    <t>оплата - 1(734,78), 2(480,61), 3(2089,69), 4(1104,96), 5(1239,95), 6(1145,53), 7(1285,27), 8(961,03), 9(1512,8), 10(939,54), 11(820,81), 12(2475,3)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</si>
  <si>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</si>
  <si>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</si>
  <si>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</si>
  <si>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</si>
  <si>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7416,77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</si>
  <si>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</si>
  <si>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</si>
  <si>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Транспортные расходы</t>
  </si>
  <si>
    <t xml:space="preserve">  Аварийно-диспетчерское обслуживание</t>
  </si>
  <si>
    <t xml:space="preserve">  </t>
  </si>
  <si>
    <t>м2</t>
  </si>
  <si>
    <t>399,54</t>
  </si>
  <si>
    <t>3009,89</t>
  </si>
  <si>
    <t xml:space="preserve">  Паспортный стол</t>
  </si>
  <si>
    <t>512,79</t>
  </si>
  <si>
    <t xml:space="preserve">  Технический надзор</t>
  </si>
  <si>
    <t>1463,39</t>
  </si>
  <si>
    <t xml:space="preserve">  Электроэнергия МОП</t>
  </si>
  <si>
    <t xml:space="preserve"> МОП-м/эт.дом</t>
  </si>
  <si>
    <t>кВт</t>
  </si>
  <si>
    <t>329,75</t>
  </si>
  <si>
    <t>471,54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</si>
  <si>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</si>
  <si>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</si>
  <si>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теплотрасса</t>
  </si>
  <si>
    <t>0,968</t>
  </si>
  <si>
    <t>113,98</t>
  </si>
  <si>
    <t xml:space="preserve">  Консервация системы отопления</t>
  </si>
  <si>
    <t>м.п.</t>
  </si>
  <si>
    <t>260,7</t>
  </si>
  <si>
    <t>337,89</t>
  </si>
  <si>
    <t xml:space="preserve">  Мелкий ремонт электропроводки</t>
  </si>
  <si>
    <t xml:space="preserve"> кв. 2,4</t>
  </si>
  <si>
    <t>0,2</t>
  </si>
  <si>
    <t>23,73</t>
  </si>
  <si>
    <t xml:space="preserve">  Опрессовка</t>
  </si>
  <si>
    <t>дом</t>
  </si>
  <si>
    <t>213,31</t>
  </si>
  <si>
    <t xml:space="preserve">  Опрессовка теплотрассы</t>
  </si>
  <si>
    <t>702,81</t>
  </si>
  <si>
    <t xml:space="preserve">  Осмотр чердачных и подвальных помещений</t>
  </si>
  <si>
    <t xml:space="preserve"> колодец 1,2 подвал</t>
  </si>
  <si>
    <t>91,5</t>
  </si>
  <si>
    <t>66,62</t>
  </si>
  <si>
    <t xml:space="preserve">  Слив и наполнение водой системы отопления (теплотрасса)</t>
  </si>
  <si>
    <t>347,01</t>
  </si>
  <si>
    <t xml:space="preserve">  Слив и наполнение водой системы отопления без осмотра системы</t>
  </si>
  <si>
    <t>1000 м3 здания</t>
  </si>
  <si>
    <t>93,14</t>
  </si>
  <si>
    <t>Ремонт конструктивных элементов жилых зданий</t>
  </si>
  <si>
    <t xml:space="preserve">  Окраска полов</t>
  </si>
  <si>
    <t>2051,9</t>
  </si>
  <si>
    <t>ТЕКУЩИЙ РЕМОНТ</t>
  </si>
  <si>
    <t xml:space="preserve">  Замена и восстановление работоспособности отдельных элементов ГВС, ХВС</t>
  </si>
  <si>
    <t xml:space="preserve"> кв. 4</t>
  </si>
  <si>
    <t>5857,54</t>
  </si>
  <si>
    <t xml:space="preserve">  Замена неисправных участков электросетей: число жил 2*1,5; 2*2,5</t>
  </si>
  <si>
    <t>174,02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</si>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</sst>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21">
      <selection activeCell="I48" sqref="I48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6.87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95</v>
      </c>
    </row>
    <row r="2" ht="12.75">
      <c r="J2" s="40" t="s">
        <v>96</v>
      </c>
    </row>
    <row r="3" ht="12.75">
      <c r="J3" s="40" t="s">
        <v>97</v>
      </c>
    </row>
    <row r="4" ht="12.75">
      <c r="J4" s="40"/>
    </row>
    <row r="5" ht="12.75">
      <c r="J5" s="40" t="s">
        <v>98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399.54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10</v>
      </c>
      <c r="F12" s="9"/>
      <c r="G12" s="3" t="s">
        <v>7</v>
      </c>
      <c r="I12" s="8">
        <v>8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31</v>
      </c>
      <c r="F13" s="9"/>
      <c r="G13" s="3" t="s">
        <v>9</v>
      </c>
      <c r="I13" s="10">
        <v>326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56534.85</v>
      </c>
      <c r="C19" s="14">
        <f>D19+E19+F19+G19</f>
        <v>10272.23</v>
      </c>
      <c r="D19" s="15">
        <v>10272.23</v>
      </c>
      <c r="E19" s="15">
        <v>0</v>
      </c>
      <c r="F19" s="15">
        <v>0</v>
      </c>
      <c r="G19" s="15">
        <v>0</v>
      </c>
      <c r="H19" s="14">
        <v>0</v>
      </c>
      <c r="I19" s="16">
        <f aca="true" t="shared" si="0" ref="I19:I24">B19+C19+H19</f>
        <v>66807.08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24835.32</v>
      </c>
      <c r="C20" s="14">
        <f aca="true" t="shared" si="1" ref="C20:C26">D20+E20+F20+G20</f>
        <v>31233.690000000002</v>
      </c>
      <c r="D20" s="15">
        <v>23684.88</v>
      </c>
      <c r="E20" s="15">
        <v>7548.81</v>
      </c>
      <c r="F20" s="15">
        <v>0</v>
      </c>
      <c r="G20" s="15">
        <v>0</v>
      </c>
      <c r="H20" s="14">
        <v>0</v>
      </c>
      <c r="I20" s="16">
        <f t="shared" si="0"/>
        <v>56069.01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18822.58</v>
      </c>
      <c r="C21" s="14">
        <f t="shared" si="1"/>
        <v>24490.120000000003</v>
      </c>
      <c r="D21" s="15">
        <v>17950.74</v>
      </c>
      <c r="E21" s="15">
        <v>6539.38</v>
      </c>
      <c r="F21" s="15">
        <v>0</v>
      </c>
      <c r="G21" s="15">
        <v>0</v>
      </c>
      <c r="H21" s="14">
        <v>0</v>
      </c>
      <c r="I21" s="16">
        <f t="shared" si="0"/>
        <v>43312.700000000004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6031.56</v>
      </c>
      <c r="C22" s="14">
        <f t="shared" si="1"/>
        <v>22074.77</v>
      </c>
      <c r="D22" s="15">
        <v>14658</v>
      </c>
      <c r="E22" s="15">
        <v>7416.77</v>
      </c>
      <c r="F22" s="15">
        <v>0</v>
      </c>
      <c r="G22" s="15">
        <v>0</v>
      </c>
      <c r="H22" s="14">
        <v>0</v>
      </c>
      <c r="I22" s="16">
        <f t="shared" si="0"/>
        <v>28106.33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3402.43884</v>
      </c>
      <c r="C23" s="14">
        <f t="shared" si="1"/>
        <v>3244.82856</v>
      </c>
      <c r="D23" s="15">
        <f>D20*$N$23*0.01</f>
        <v>3244.82856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6647.2674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65923.43116</v>
      </c>
      <c r="C24" s="14">
        <f t="shared" si="1"/>
        <v>9442.75144</v>
      </c>
      <c r="D24" s="15">
        <f>D19+D21-D22-D23</f>
        <v>10320.141440000001</v>
      </c>
      <c r="E24" s="15">
        <f>E19+E21-E22-E23</f>
        <v>-877.3900000000003</v>
      </c>
      <c r="F24" s="15">
        <f>F19+F21-F22-F23</f>
        <v>0</v>
      </c>
      <c r="G24" s="15">
        <f>G19+G21-G22-G23</f>
        <v>0</v>
      </c>
      <c r="H24" s="14">
        <f>H19+H21-H22-H23</f>
        <v>0</v>
      </c>
      <c r="I24" s="16">
        <f t="shared" si="0"/>
        <v>75366.1826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13244.85</v>
      </c>
      <c r="C26" s="20">
        <f t="shared" si="1"/>
        <v>14670.529999999999</v>
      </c>
      <c r="D26" s="20">
        <v>12631.21</v>
      </c>
      <c r="E26" s="20">
        <v>2072.98</v>
      </c>
      <c r="F26" s="20">
        <v>-33.66</v>
      </c>
      <c r="G26" s="20">
        <v>0</v>
      </c>
      <c r="H26" s="20">
        <v>0</v>
      </c>
      <c r="I26" s="20">
        <f>B26+C26+H26</f>
        <v>27915.379999999997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2" t="s">
        <v>37</v>
      </c>
      <c r="B29" s="42"/>
      <c r="C29" s="42"/>
      <c r="D29" s="42"/>
      <c r="E29" s="42"/>
      <c r="F29" s="42"/>
      <c r="G29" s="42"/>
      <c r="H29" s="42"/>
      <c r="I29" s="42"/>
      <c r="J29" s="4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2" t="s">
        <v>38</v>
      </c>
      <c r="B30" s="42"/>
      <c r="C30" s="42"/>
      <c r="D30" s="42"/>
      <c r="E30" s="42"/>
      <c r="F30" s="42"/>
      <c r="G30" s="42"/>
      <c r="H30" s="42"/>
      <c r="I30" s="42"/>
      <c r="J30" s="4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3" t="s">
        <v>39</v>
      </c>
      <c r="B31" s="43"/>
      <c r="C31" s="43"/>
      <c r="D31" s="43"/>
      <c r="E31" s="43"/>
      <c r="F31" s="43"/>
      <c r="G31" s="43"/>
      <c r="H31" s="38" t="s">
        <v>40</v>
      </c>
      <c r="I31" s="39"/>
      <c r="J31" s="39" t="s">
        <v>41</v>
      </c>
      <c r="L31" s="37" t="s">
        <v>39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2" t="s">
        <v>42</v>
      </c>
      <c r="B32" s="42"/>
      <c r="C32" s="42"/>
      <c r="D32" s="42"/>
      <c r="E32" s="42"/>
      <c r="F32" s="42"/>
      <c r="G32" s="42"/>
      <c r="H32" s="42"/>
      <c r="I32" s="42"/>
      <c r="J32" s="4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43</v>
      </c>
      <c r="B33" s="42"/>
      <c r="C33" s="42"/>
      <c r="D33" s="42"/>
      <c r="E33" s="42"/>
      <c r="F33" s="42"/>
      <c r="G33" s="42"/>
      <c r="H33" s="42"/>
      <c r="I33" s="42"/>
      <c r="J33" s="4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3" t="s">
        <v>44</v>
      </c>
      <c r="B34" s="43"/>
      <c r="C34" s="43"/>
      <c r="D34" s="43"/>
      <c r="E34" s="43"/>
      <c r="F34" s="43"/>
      <c r="G34" s="43"/>
      <c r="H34" s="38" t="s">
        <v>40</v>
      </c>
      <c r="I34" s="39">
        <v>1</v>
      </c>
      <c r="J34" s="39">
        <v>5250</v>
      </c>
      <c r="L34" s="37" t="s">
        <v>44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2" t="s">
        <v>38</v>
      </c>
      <c r="B35" s="42"/>
      <c r="C35" s="42"/>
      <c r="D35" s="42"/>
      <c r="E35" s="42"/>
      <c r="F35" s="42"/>
      <c r="G35" s="42"/>
      <c r="H35" s="42"/>
      <c r="I35" s="42"/>
      <c r="J35" s="4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3" t="s">
        <v>45</v>
      </c>
      <c r="B36" s="43"/>
      <c r="C36" s="43"/>
      <c r="D36" s="43" t="s">
        <v>46</v>
      </c>
      <c r="E36" s="43"/>
      <c r="F36" s="43"/>
      <c r="G36" s="43"/>
      <c r="H36" s="38" t="s">
        <v>47</v>
      </c>
      <c r="I36" s="39" t="s">
        <v>48</v>
      </c>
      <c r="J36" s="39" t="s">
        <v>49</v>
      </c>
      <c r="L36" s="37" t="s">
        <v>45</v>
      </c>
      <c r="M36" s="33"/>
      <c r="N36" s="37" t="s">
        <v>46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3" t="s">
        <v>50</v>
      </c>
      <c r="B37" s="43"/>
      <c r="C37" s="43"/>
      <c r="D37" s="43"/>
      <c r="E37" s="43"/>
      <c r="F37" s="43"/>
      <c r="G37" s="43"/>
      <c r="H37" s="38" t="s">
        <v>40</v>
      </c>
      <c r="I37" s="39"/>
      <c r="J37" s="39" t="s">
        <v>51</v>
      </c>
      <c r="L37" s="37" t="s">
        <v>50</v>
      </c>
      <c r="M37" s="33"/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3" t="s">
        <v>52</v>
      </c>
      <c r="B38" s="43"/>
      <c r="C38" s="43"/>
      <c r="D38" s="43"/>
      <c r="E38" s="43"/>
      <c r="F38" s="43"/>
      <c r="G38" s="43"/>
      <c r="H38" s="38" t="s">
        <v>40</v>
      </c>
      <c r="I38" s="39"/>
      <c r="J38" s="39" t="s">
        <v>53</v>
      </c>
      <c r="L38" s="37" t="s">
        <v>52</v>
      </c>
      <c r="M38" s="33"/>
      <c r="N38" s="37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3" t="s">
        <v>54</v>
      </c>
      <c r="B39" s="43"/>
      <c r="C39" s="43"/>
      <c r="D39" s="43" t="s">
        <v>55</v>
      </c>
      <c r="E39" s="43"/>
      <c r="F39" s="43"/>
      <c r="G39" s="43"/>
      <c r="H39" s="38" t="s">
        <v>56</v>
      </c>
      <c r="I39" s="39" t="s">
        <v>57</v>
      </c>
      <c r="J39" s="39" t="s">
        <v>58</v>
      </c>
      <c r="L39" s="37" t="s">
        <v>54</v>
      </c>
      <c r="M39" s="33"/>
      <c r="N39" s="37" t="s">
        <v>55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2" t="s">
        <v>59</v>
      </c>
      <c r="B40" s="42"/>
      <c r="C40" s="42"/>
      <c r="D40" s="42"/>
      <c r="E40" s="42"/>
      <c r="F40" s="42"/>
      <c r="G40" s="42"/>
      <c r="H40" s="42"/>
      <c r="I40" s="42"/>
      <c r="J40" s="4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19.5">
      <c r="A41" s="43" t="s">
        <v>60</v>
      </c>
      <c r="B41" s="43"/>
      <c r="C41" s="43"/>
      <c r="D41" s="43" t="s">
        <v>61</v>
      </c>
      <c r="E41" s="43"/>
      <c r="F41" s="43"/>
      <c r="G41" s="43"/>
      <c r="H41" s="38" t="s">
        <v>47</v>
      </c>
      <c r="I41" s="39" t="s">
        <v>62</v>
      </c>
      <c r="J41" s="39" t="s">
        <v>63</v>
      </c>
      <c r="L41" s="37" t="s">
        <v>60</v>
      </c>
      <c r="M41" s="33"/>
      <c r="N41" s="37" t="s">
        <v>61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3" t="s">
        <v>64</v>
      </c>
      <c r="B42" s="43"/>
      <c r="C42" s="43"/>
      <c r="D42" s="43" t="s">
        <v>61</v>
      </c>
      <c r="E42" s="43"/>
      <c r="F42" s="43"/>
      <c r="G42" s="43"/>
      <c r="H42" s="38" t="s">
        <v>65</v>
      </c>
      <c r="I42" s="39" t="s">
        <v>66</v>
      </c>
      <c r="J42" s="39" t="s">
        <v>67</v>
      </c>
      <c r="L42" s="37" t="s">
        <v>64</v>
      </c>
      <c r="M42" s="33"/>
      <c r="N42" s="37" t="s">
        <v>61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3" t="s">
        <v>68</v>
      </c>
      <c r="B43" s="43"/>
      <c r="C43" s="43"/>
      <c r="D43" s="43" t="s">
        <v>69</v>
      </c>
      <c r="E43" s="43"/>
      <c r="F43" s="43"/>
      <c r="G43" s="43"/>
      <c r="H43" s="38" t="s">
        <v>65</v>
      </c>
      <c r="I43" s="39" t="s">
        <v>70</v>
      </c>
      <c r="J43" s="39" t="s">
        <v>71</v>
      </c>
      <c r="L43" s="37" t="s">
        <v>68</v>
      </c>
      <c r="M43" s="33"/>
      <c r="N43" s="37" t="s">
        <v>69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3" t="s">
        <v>72</v>
      </c>
      <c r="B44" s="43"/>
      <c r="C44" s="43"/>
      <c r="D44" s="43" t="s">
        <v>61</v>
      </c>
      <c r="E44" s="43"/>
      <c r="F44" s="43"/>
      <c r="G44" s="43"/>
      <c r="H44" s="38" t="s">
        <v>73</v>
      </c>
      <c r="I44" s="39">
        <v>1</v>
      </c>
      <c r="J44" s="39" t="s">
        <v>74</v>
      </c>
      <c r="L44" s="37" t="s">
        <v>72</v>
      </c>
      <c r="M44" s="33"/>
      <c r="N44" s="37" t="s">
        <v>61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3" t="s">
        <v>75</v>
      </c>
      <c r="B45" s="43"/>
      <c r="C45" s="43"/>
      <c r="D45" s="43" t="s">
        <v>61</v>
      </c>
      <c r="E45" s="43"/>
      <c r="F45" s="43"/>
      <c r="G45" s="43"/>
      <c r="H45" s="38" t="s">
        <v>73</v>
      </c>
      <c r="I45" s="39">
        <v>1</v>
      </c>
      <c r="J45" s="39" t="s">
        <v>76</v>
      </c>
      <c r="L45" s="37" t="s">
        <v>75</v>
      </c>
      <c r="M45" s="33"/>
      <c r="N45" s="37" t="s">
        <v>61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19.5">
      <c r="A46" s="43" t="s">
        <v>77</v>
      </c>
      <c r="B46" s="43"/>
      <c r="C46" s="43"/>
      <c r="D46" s="43" t="s">
        <v>78</v>
      </c>
      <c r="E46" s="43"/>
      <c r="F46" s="43"/>
      <c r="G46" s="43"/>
      <c r="H46" s="38" t="s">
        <v>47</v>
      </c>
      <c r="I46" s="39" t="s">
        <v>79</v>
      </c>
      <c r="J46" s="39" t="s">
        <v>80</v>
      </c>
      <c r="L46" s="37" t="s">
        <v>77</v>
      </c>
      <c r="M46" s="33"/>
      <c r="N46" s="37" t="s">
        <v>78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19.5">
      <c r="A47" s="43" t="s">
        <v>81</v>
      </c>
      <c r="B47" s="43"/>
      <c r="C47" s="43"/>
      <c r="D47" s="43" t="s">
        <v>61</v>
      </c>
      <c r="E47" s="43"/>
      <c r="F47" s="43"/>
      <c r="G47" s="43"/>
      <c r="H47" s="38" t="s">
        <v>65</v>
      </c>
      <c r="I47" s="39">
        <v>100</v>
      </c>
      <c r="J47" s="39" t="s">
        <v>82</v>
      </c>
      <c r="L47" s="37" t="s">
        <v>81</v>
      </c>
      <c r="M47" s="33"/>
      <c r="N47" s="37" t="s">
        <v>61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19.5">
      <c r="A48" s="43" t="s">
        <v>83</v>
      </c>
      <c r="B48" s="43"/>
      <c r="C48" s="43"/>
      <c r="D48" s="43"/>
      <c r="E48" s="43"/>
      <c r="F48" s="43"/>
      <c r="G48" s="43"/>
      <c r="H48" s="38" t="s">
        <v>84</v>
      </c>
      <c r="I48" s="59">
        <v>1.631</v>
      </c>
      <c r="J48" s="39" t="s">
        <v>85</v>
      </c>
      <c r="L48" s="37" t="s">
        <v>83</v>
      </c>
      <c r="M48" s="33"/>
      <c r="N48" s="37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2" t="s">
        <v>86</v>
      </c>
      <c r="B49" s="42"/>
      <c r="C49" s="42"/>
      <c r="D49" s="42"/>
      <c r="E49" s="42"/>
      <c r="F49" s="42"/>
      <c r="G49" s="42"/>
      <c r="H49" s="42"/>
      <c r="I49" s="42"/>
      <c r="J49" s="4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3" t="s">
        <v>87</v>
      </c>
      <c r="B50" s="43"/>
      <c r="C50" s="43"/>
      <c r="D50" s="43"/>
      <c r="E50" s="43"/>
      <c r="F50" s="43"/>
      <c r="G50" s="43"/>
      <c r="H50" s="38" t="s">
        <v>40</v>
      </c>
      <c r="I50" s="39"/>
      <c r="J50" s="39" t="s">
        <v>88</v>
      </c>
      <c r="L50" s="37" t="s">
        <v>87</v>
      </c>
      <c r="M50" s="33"/>
      <c r="N50" s="37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2" t="s">
        <v>89</v>
      </c>
      <c r="B51" s="42"/>
      <c r="C51" s="42"/>
      <c r="D51" s="42"/>
      <c r="E51" s="42"/>
      <c r="F51" s="42"/>
      <c r="G51" s="42"/>
      <c r="H51" s="42"/>
      <c r="I51" s="42"/>
      <c r="J51" s="4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42" t="s">
        <v>59</v>
      </c>
      <c r="B52" s="42"/>
      <c r="C52" s="42"/>
      <c r="D52" s="42"/>
      <c r="E52" s="42"/>
      <c r="F52" s="42"/>
      <c r="G52" s="42"/>
      <c r="H52" s="42"/>
      <c r="I52" s="42"/>
      <c r="J52" s="4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29.25">
      <c r="A53" s="43" t="s">
        <v>90</v>
      </c>
      <c r="B53" s="43"/>
      <c r="C53" s="43"/>
      <c r="D53" s="43" t="s">
        <v>91</v>
      </c>
      <c r="E53" s="43"/>
      <c r="F53" s="43"/>
      <c r="G53" s="43"/>
      <c r="H53" s="38" t="s">
        <v>65</v>
      </c>
      <c r="I53" s="39">
        <v>8</v>
      </c>
      <c r="J53" s="39" t="s">
        <v>92</v>
      </c>
      <c r="L53" s="37" t="s">
        <v>90</v>
      </c>
      <c r="M53" s="33"/>
      <c r="N53" s="37" t="s">
        <v>91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19.5">
      <c r="A54" s="43" t="s">
        <v>93</v>
      </c>
      <c r="B54" s="43"/>
      <c r="C54" s="43"/>
      <c r="D54" s="43" t="s">
        <v>69</v>
      </c>
      <c r="E54" s="43"/>
      <c r="F54" s="43"/>
      <c r="G54" s="43"/>
      <c r="H54" s="38" t="s">
        <v>65</v>
      </c>
      <c r="I54" s="39">
        <v>4</v>
      </c>
      <c r="J54" s="39" t="s">
        <v>94</v>
      </c>
      <c r="L54" s="37" t="s">
        <v>93</v>
      </c>
      <c r="M54" s="33"/>
      <c r="N54" s="37" t="s">
        <v>69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3"/>
      <c r="B55" s="3"/>
      <c r="C55" s="3"/>
      <c r="D55" s="3"/>
      <c r="E55" s="3"/>
      <c r="F55" s="3"/>
      <c r="G55" s="3"/>
      <c r="H55" s="3"/>
      <c r="I55" s="26"/>
      <c r="J55" s="26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60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J33"/>
    <mergeCell ref="A34:C34"/>
    <mergeCell ref="D34:G34"/>
    <mergeCell ref="A35:J35"/>
    <mergeCell ref="A36:C36"/>
    <mergeCell ref="D36:G36"/>
    <mergeCell ref="A37:C37"/>
    <mergeCell ref="D37:G37"/>
    <mergeCell ref="A38:C38"/>
    <mergeCell ref="D38:G38"/>
    <mergeCell ref="A39:C39"/>
    <mergeCell ref="D39:G39"/>
    <mergeCell ref="A40:J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J49"/>
    <mergeCell ref="A50:C50"/>
    <mergeCell ref="D50:G50"/>
    <mergeCell ref="A51:J51"/>
    <mergeCell ref="A52:J52"/>
    <mergeCell ref="A53:C53"/>
    <mergeCell ref="D53:G53"/>
    <mergeCell ref="A54:C54"/>
    <mergeCell ref="D54:G54"/>
  </mergeCells>
  <printOptions/>
  <pageMargins left="0.75" right="0.75" top="1" bottom="1" header="0.5" footer="0.5"/>
  <pageSetup fitToHeight="10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2010-02-04T09:16:19Z</cp:lastPrinted>
  <dcterms:created xsi:type="dcterms:W3CDTF">2010-01-22T02:30:47Z</dcterms:created>
  <dcterms:modified xsi:type="dcterms:W3CDTF">2010-02-04T09:16:48Z</dcterms:modified>
  <cp:category/>
  <cp:version/>
  <cp:contentType/>
  <cp:contentStatus/>
</cp:coreProperties>
</file>