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<sst xmlns="http://schemas.openxmlformats.org/spreadsheetml/2006/main" count="105" uniqueCount="81">
  <si>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</si>
  <si>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</si>
  <si>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</si>
  <si>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</si>
  <si>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</si>
  <si>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</si>
  <si>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</si>
  <si>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</si>
  <si>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</si>
  <si>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</si>
  <si>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</si>
  <si>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</si>
  <si>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</si>
  <si>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</si>
  <si>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</si>
  <si>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</si>
  <si>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</si>
  <si>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</si>
  <si>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</si>
  <si>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</si>
  <si>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</si>
  <si>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Вершинина ул. 19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</si>
  <si>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</si>
  <si>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</si>
  <si>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</si>
  <si>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</si>
  <si>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</si>
  <si>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</si>
  <si>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</si>
  <si>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</si>
  <si>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</si>
  <si>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</si>
  <si>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</si>
  <si>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</si>
  <si>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</si>
  <si>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</si>
  <si>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</si>
  <si>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</si>
  <si>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</si>
  <si>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</si>
  <si>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</si>
  <si>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</si>
  <si>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 xml:space="preserve">(25.10.2013) Дезинсекция подвального помещения </t>
  </si>
  <si>
    <t>Сезонные работы</t>
  </si>
  <si>
    <t xml:space="preserve">(04.01.2013) Очистка фановых труб от наледи вручную согласно договора </t>
  </si>
  <si>
    <t>шт</t>
  </si>
  <si>
    <t xml:space="preserve">(01.01.2013) Сброс снега с кровли вручную согласно договора </t>
  </si>
  <si>
    <t xml:space="preserve">(04.01.2013) Сброс снега с кровли вручную согласно договора </t>
  </si>
  <si>
    <t>м</t>
  </si>
  <si>
    <t xml:space="preserve">(03.03.2013) Сброс снега с кровли вручную согласно договора </t>
  </si>
  <si>
    <t>Транспортные услуги</t>
  </si>
  <si>
    <t xml:space="preserve">(26.12.2013) Электромонтажные работыпри помощи автовышки. </t>
  </si>
  <si>
    <t>час</t>
  </si>
  <si>
    <t xml:space="preserve">(27.06.2013) Доставка песка </t>
  </si>
  <si>
    <t xml:space="preserve">(04.03.2013) Уборка территории при помощи трактора. Вывоз  снега. </t>
  </si>
  <si>
    <t>Текущий ремонт</t>
  </si>
  <si>
    <t>Крыша</t>
  </si>
  <si>
    <t xml:space="preserve">(25.12.2013) Ремонт кровли </t>
  </si>
  <si>
    <t>Двери</t>
  </si>
  <si>
    <t xml:space="preserve">(20.11.2013)  Установка доводчика на тамбурной двери п.4 </t>
  </si>
  <si>
    <t xml:space="preserve">(01.08.2013) Ремонт  домофона п.2 </t>
  </si>
  <si>
    <t xml:space="preserve">(25.07.2013) Ремонт  домофона. Устранение неисправности в кв.26 </t>
  </si>
  <si>
    <t>Система отопления</t>
  </si>
  <si>
    <t xml:space="preserve">(30.09.2013) Смена прибора  отопления  кв.51 </t>
  </si>
  <si>
    <t xml:space="preserve">(12.09.2013) Смена труб системы отопления частично в подвале </t>
  </si>
  <si>
    <t>Система ХГВС</t>
  </si>
  <si>
    <t xml:space="preserve">(29.07.2013)  Смена сборок. </t>
  </si>
  <si>
    <t>Система ХВС</t>
  </si>
  <si>
    <t xml:space="preserve">(29.07.2013) Установка счетчика на ХВС в подвале </t>
  </si>
  <si>
    <t>Система канализации</t>
  </si>
  <si>
    <t xml:space="preserve">(30.09.2013) Смена канализационных труб и фасонных частей кв.49,53 </t>
  </si>
  <si>
    <t>Система электроснабжения</t>
  </si>
  <si>
    <t xml:space="preserve">(30.09.2013) Замена ВРУ </t>
  </si>
  <si>
    <t>Другие расходы по ТР</t>
  </si>
  <si>
    <t xml:space="preserve">(31.07.2013) Установка скамьи, окраска ограждения д/площадки 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</si>
  <si>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</si>
  <si>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</si>
  <si>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</si>
  <si>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</si>
  <si>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</si>
  <si>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Иллюминация новогодней елки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</si>
</sst>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35">
      <selection activeCell="A55" sqref="A55:H5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75</v>
      </c>
    </row>
    <row r="2" ht="11.25">
      <c r="J2" s="1" t="s">
        <v>76</v>
      </c>
    </row>
    <row r="3" ht="11.25">
      <c r="J3" s="1" t="s">
        <v>77</v>
      </c>
    </row>
    <row r="4" ht="24" customHeight="1">
      <c r="J4" s="1" t="s">
        <v>78</v>
      </c>
    </row>
    <row r="5" ht="21" customHeight="1"/>
    <row r="6" spans="1:15" ht="15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1.75" customHeight="1">
      <c r="A7" s="26" t="s">
        <v>22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5.75" customHeight="1">
      <c r="A8" s="1" t="s">
        <v>3</v>
      </c>
      <c r="B8" s="28" t="s">
        <v>21</v>
      </c>
      <c r="C8" s="28"/>
      <c r="D8" s="28"/>
      <c r="E8" s="28"/>
      <c r="F8" s="29" t="s">
        <v>20</v>
      </c>
      <c r="G8" s="29"/>
      <c r="H8" s="29"/>
      <c r="I8" s="32">
        <v>4111.1298828125</v>
      </c>
      <c r="J8" s="32"/>
      <c r="L8" s="31"/>
      <c r="M8" s="31"/>
      <c r="N8" s="31"/>
      <c r="O8" s="10"/>
    </row>
    <row r="9" spans="1:12" ht="11.25">
      <c r="A9" s="1" t="s">
        <v>23</v>
      </c>
      <c r="F9" s="29" t="s">
        <v>7</v>
      </c>
      <c r="G9" s="29"/>
      <c r="H9" s="29"/>
      <c r="I9" s="30">
        <v>107</v>
      </c>
      <c r="J9" s="30"/>
      <c r="L9" s="3"/>
    </row>
    <row r="10" spans="6:10" ht="11.25">
      <c r="F10" s="29" t="s">
        <v>14</v>
      </c>
      <c r="G10" s="29"/>
      <c r="H10" s="29"/>
      <c r="I10" s="30">
        <v>158</v>
      </c>
      <c r="J10" s="30"/>
    </row>
    <row r="11" ht="8.25" customHeight="1"/>
    <row r="12" spans="1:13" ht="12.75" customHeight="1">
      <c r="A12" s="27"/>
      <c r="B12" s="27"/>
      <c r="C12" s="14" t="s">
        <v>1</v>
      </c>
      <c r="D12" s="14"/>
      <c r="E12" s="14" t="s">
        <v>13</v>
      </c>
      <c r="F12" s="14"/>
      <c r="G12" s="14" t="s">
        <v>12</v>
      </c>
      <c r="H12" s="14"/>
      <c r="I12" s="2"/>
      <c r="J12" s="14" t="s">
        <v>2</v>
      </c>
      <c r="K12" s="14"/>
      <c r="M12" s="3"/>
    </row>
    <row r="13" spans="1:13" ht="11.25">
      <c r="A13" s="20" t="s">
        <v>9</v>
      </c>
      <c r="B13" s="21"/>
      <c r="C13" s="22">
        <v>0</v>
      </c>
      <c r="D13" s="23"/>
      <c r="E13" s="22"/>
      <c r="F13" s="23"/>
      <c r="G13" s="22">
        <v>327883</v>
      </c>
      <c r="H13" s="23"/>
      <c r="I13" s="7"/>
      <c r="J13" s="22">
        <f aca="true" t="shared" si="0" ref="J13:J19">C13+E13+G13</f>
        <v>327883</v>
      </c>
      <c r="K13" s="23"/>
      <c r="M13" s="3"/>
    </row>
    <row r="14" spans="1:13" ht="11.25">
      <c r="A14" s="24" t="s">
        <v>5</v>
      </c>
      <c r="B14" s="24"/>
      <c r="C14" s="15">
        <v>311168</v>
      </c>
      <c r="D14" s="15"/>
      <c r="E14" s="15">
        <v>303543</v>
      </c>
      <c r="F14" s="15"/>
      <c r="G14" s="15">
        <v>71909</v>
      </c>
      <c r="H14" s="15"/>
      <c r="I14" s="7"/>
      <c r="J14" s="15">
        <f t="shared" si="0"/>
        <v>686620</v>
      </c>
      <c r="K14" s="15"/>
      <c r="M14" s="3"/>
    </row>
    <row r="15" spans="1:13" ht="11.25">
      <c r="A15" s="24" t="s">
        <v>6</v>
      </c>
      <c r="B15" s="24"/>
      <c r="C15" s="15">
        <v>309271</v>
      </c>
      <c r="D15" s="15"/>
      <c r="E15" s="15">
        <v>301577</v>
      </c>
      <c r="F15" s="15"/>
      <c r="G15" s="15">
        <v>69896</v>
      </c>
      <c r="H15" s="15"/>
      <c r="I15" s="7"/>
      <c r="J15" s="15">
        <f t="shared" si="0"/>
        <v>680744</v>
      </c>
      <c r="K15" s="15"/>
      <c r="M15" s="3"/>
    </row>
    <row r="16" spans="1:13" ht="11.25" hidden="1">
      <c r="A16" s="20" t="s">
        <v>8</v>
      </c>
      <c r="B16" s="21"/>
      <c r="C16" s="22"/>
      <c r="D16" s="23"/>
      <c r="E16" s="22"/>
      <c r="F16" s="23"/>
      <c r="G16" s="22"/>
      <c r="H16" s="23"/>
      <c r="I16" s="7"/>
      <c r="J16" s="22">
        <f t="shared" si="0"/>
        <v>0</v>
      </c>
      <c r="K16" s="23"/>
      <c r="M16" s="3"/>
    </row>
    <row r="17" spans="1:13" ht="11.25">
      <c r="A17" s="24" t="s">
        <v>10</v>
      </c>
      <c r="B17" s="24"/>
      <c r="C17" s="15">
        <v>424837</v>
      </c>
      <c r="D17" s="15"/>
      <c r="E17" s="15">
        <v>374429</v>
      </c>
      <c r="F17" s="15"/>
      <c r="G17" s="15">
        <v>0</v>
      </c>
      <c r="H17" s="15"/>
      <c r="I17" s="7"/>
      <c r="J17" s="15">
        <f t="shared" si="0"/>
        <v>799266</v>
      </c>
      <c r="K17" s="15"/>
      <c r="M17" s="3"/>
    </row>
    <row r="18" spans="1:13" ht="11.25">
      <c r="A18" s="24" t="s">
        <v>11</v>
      </c>
      <c r="B18" s="24"/>
      <c r="C18" s="16">
        <f>C13+C15-C17</f>
        <v>-115566</v>
      </c>
      <c r="D18" s="16"/>
      <c r="E18" s="16">
        <f>E13+E15-E17</f>
        <v>-72852</v>
      </c>
      <c r="F18" s="16"/>
      <c r="G18" s="16">
        <f>G13+G15-G17</f>
        <v>397779</v>
      </c>
      <c r="H18" s="16"/>
      <c r="I18" s="8"/>
      <c r="J18" s="16">
        <f t="shared" si="0"/>
        <v>209361</v>
      </c>
      <c r="K18" s="16"/>
      <c r="M18" s="3"/>
    </row>
    <row r="19" spans="1:13" ht="11.25">
      <c r="A19" s="24" t="s">
        <v>19</v>
      </c>
      <c r="B19" s="24"/>
      <c r="C19" s="19">
        <v>6.699999809265137</v>
      </c>
      <c r="D19" s="19"/>
      <c r="E19" s="19">
        <v>6.210000038146973</v>
      </c>
      <c r="F19" s="19"/>
      <c r="G19" s="19">
        <v>1.5299999713897705</v>
      </c>
      <c r="H19" s="19"/>
      <c r="I19" s="9"/>
      <c r="J19" s="19">
        <f t="shared" si="0"/>
        <v>14.43999981880188</v>
      </c>
      <c r="K19" s="19"/>
      <c r="M19" s="3"/>
    </row>
    <row r="20" spans="1:11" ht="24.75" customHeight="1">
      <c r="A20" s="35" t="s">
        <v>79</v>
      </c>
      <c r="B20" s="35"/>
      <c r="C20" s="36">
        <v>0</v>
      </c>
      <c r="D20" s="36"/>
      <c r="E20" s="34">
        <f>209361</f>
        <v>209361</v>
      </c>
      <c r="F20" s="36"/>
      <c r="G20" s="36">
        <v>0</v>
      </c>
      <c r="H20" s="36"/>
      <c r="J20" s="34">
        <f>J18</f>
        <v>209361</v>
      </c>
      <c r="K20" s="34"/>
    </row>
    <row r="21" spans="1:15" ht="5.2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1.25">
      <c r="A22" s="14" t="s">
        <v>16</v>
      </c>
      <c r="B22" s="14"/>
      <c r="C22" s="14" t="s">
        <v>17</v>
      </c>
      <c r="D22" s="14"/>
      <c r="E22" s="14"/>
      <c r="F22" s="14"/>
      <c r="G22" s="14"/>
      <c r="H22" s="14"/>
      <c r="I22" s="14"/>
      <c r="J22" s="14"/>
      <c r="K22" s="14"/>
      <c r="L22" s="14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4" t="s">
        <v>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50.2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38</v>
      </c>
      <c r="N25" s="12">
        <v>12</v>
      </c>
      <c r="O25" s="13">
        <v>68662</v>
      </c>
    </row>
    <row r="26" spans="1:15" ht="36" customHeight="1">
      <c r="A26" s="33" t="s">
        <v>26</v>
      </c>
      <c r="B26" s="33"/>
      <c r="C26" s="3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38</v>
      </c>
      <c r="N26" s="12">
        <v>12</v>
      </c>
      <c r="O26" s="13">
        <v>28096</v>
      </c>
    </row>
    <row r="27" spans="1:15" ht="33.75" customHeight="1">
      <c r="A27" s="33" t="s">
        <v>28</v>
      </c>
      <c r="B27" s="33"/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38</v>
      </c>
      <c r="N27" s="12">
        <v>12</v>
      </c>
      <c r="O27" s="13">
        <v>29600</v>
      </c>
    </row>
    <row r="28" spans="1:15" ht="32.25" customHeight="1">
      <c r="A28" s="33" t="s">
        <v>30</v>
      </c>
      <c r="B28" s="33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38</v>
      </c>
      <c r="N28" s="12">
        <v>12</v>
      </c>
      <c r="O28" s="13">
        <v>7893</v>
      </c>
    </row>
    <row r="29" spans="1:15" ht="56.25" customHeight="1">
      <c r="A29" s="33" t="s">
        <v>32</v>
      </c>
      <c r="B29" s="33"/>
      <c r="C29" s="33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38</v>
      </c>
      <c r="N29" s="12">
        <v>12</v>
      </c>
      <c r="O29" s="13">
        <v>101131</v>
      </c>
    </row>
    <row r="30" spans="1:15" ht="25.5" customHeight="1">
      <c r="A30" s="33" t="s">
        <v>34</v>
      </c>
      <c r="B30" s="33"/>
      <c r="C30" s="33" t="s">
        <v>35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38</v>
      </c>
      <c r="N30" s="12">
        <v>12</v>
      </c>
      <c r="O30" s="13">
        <v>74000</v>
      </c>
    </row>
    <row r="31" spans="1:15" ht="27.75" customHeight="1">
      <c r="A31" s="33" t="s">
        <v>36</v>
      </c>
      <c r="B31" s="33"/>
      <c r="C31" s="33" t="s">
        <v>37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38</v>
      </c>
      <c r="N31" s="12">
        <v>12</v>
      </c>
      <c r="O31" s="13">
        <v>45582</v>
      </c>
    </row>
    <row r="32" spans="1:15" ht="24.75" customHeight="1">
      <c r="A32" s="33" t="s">
        <v>39</v>
      </c>
      <c r="B32" s="33"/>
      <c r="C32" s="33" t="s">
        <v>40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1260</v>
      </c>
      <c r="O32" s="13">
        <v>655</v>
      </c>
    </row>
    <row r="33" spans="1:15" ht="24.75" customHeight="1">
      <c r="A33" s="33" t="s">
        <v>39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41</v>
      </c>
      <c r="N33" s="12">
        <v>830</v>
      </c>
      <c r="O33" s="13">
        <v>2742</v>
      </c>
    </row>
    <row r="34" spans="1:15" ht="26.25" customHeight="1">
      <c r="A34" s="33" t="s">
        <v>43</v>
      </c>
      <c r="B34" s="33"/>
      <c r="C34" s="33" t="s">
        <v>44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45</v>
      </c>
      <c r="N34" s="12">
        <v>15</v>
      </c>
      <c r="O34" s="13">
        <v>1200</v>
      </c>
    </row>
    <row r="35" spans="1:15" ht="22.5" customHeight="1">
      <c r="A35" s="33" t="s">
        <v>43</v>
      </c>
      <c r="B35" s="33"/>
      <c r="C35" s="33" t="s">
        <v>46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41</v>
      </c>
      <c r="N35" s="12">
        <v>90</v>
      </c>
      <c r="O35" s="13">
        <v>2000</v>
      </c>
    </row>
    <row r="36" spans="1:15" ht="32.25" customHeight="1">
      <c r="A36" s="33" t="s">
        <v>43</v>
      </c>
      <c r="B36" s="33"/>
      <c r="C36" s="33" t="s">
        <v>47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48</v>
      </c>
      <c r="N36" s="12">
        <v>70</v>
      </c>
      <c r="O36" s="13">
        <v>1750</v>
      </c>
    </row>
    <row r="37" spans="1:15" ht="32.25" customHeight="1">
      <c r="A37" s="33" t="s">
        <v>43</v>
      </c>
      <c r="B37" s="33"/>
      <c r="C37" s="33" t="s">
        <v>49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41</v>
      </c>
      <c r="N37" s="12">
        <v>500</v>
      </c>
      <c r="O37" s="13">
        <v>6500</v>
      </c>
    </row>
    <row r="38" spans="1:15" ht="29.25" customHeight="1">
      <c r="A38" s="33" t="s">
        <v>50</v>
      </c>
      <c r="B38" s="33"/>
      <c r="C38" s="33" t="s">
        <v>51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52</v>
      </c>
      <c r="N38" s="12">
        <v>1</v>
      </c>
      <c r="O38" s="13">
        <v>840</v>
      </c>
    </row>
    <row r="39" spans="1:15" ht="31.5" customHeight="1">
      <c r="A39" s="33" t="s">
        <v>50</v>
      </c>
      <c r="B39" s="33"/>
      <c r="C39" s="33" t="s">
        <v>53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1890</v>
      </c>
    </row>
    <row r="40" spans="1:15" ht="30" customHeight="1">
      <c r="A40" s="33" t="s">
        <v>50</v>
      </c>
      <c r="B40" s="33"/>
      <c r="C40" s="33" t="s">
        <v>54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45</v>
      </c>
      <c r="N40" s="12">
        <v>21</v>
      </c>
      <c r="O40" s="13">
        <v>52296</v>
      </c>
    </row>
    <row r="41" spans="1:15" ht="11.25">
      <c r="A41" s="14" t="s">
        <v>55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>
      <c r="A42" s="33" t="s">
        <v>56</v>
      </c>
      <c r="B42" s="33"/>
      <c r="C42" s="33" t="s">
        <v>57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41</v>
      </c>
      <c r="N42" s="12">
        <v>190</v>
      </c>
      <c r="O42" s="13">
        <v>223133</v>
      </c>
    </row>
    <row r="43" spans="1:15" ht="11.25" customHeight="1">
      <c r="A43" s="33" t="s">
        <v>58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11" t="s">
        <v>45</v>
      </c>
      <c r="N43" s="12">
        <v>1</v>
      </c>
      <c r="O43" s="13">
        <v>1600</v>
      </c>
    </row>
    <row r="44" spans="1:15" ht="11.25" customHeight="1">
      <c r="A44" s="33" t="s">
        <v>58</v>
      </c>
      <c r="B44" s="33"/>
      <c r="C44" s="33" t="s">
        <v>60</v>
      </c>
      <c r="D44" s="33"/>
      <c r="E44" s="33"/>
      <c r="F44" s="33"/>
      <c r="G44" s="33"/>
      <c r="H44" s="33"/>
      <c r="I44" s="33"/>
      <c r="J44" s="33"/>
      <c r="K44" s="33"/>
      <c r="L44" s="33"/>
      <c r="M44" s="11"/>
      <c r="N44" s="12"/>
      <c r="O44" s="13">
        <v>300</v>
      </c>
    </row>
    <row r="45" spans="1:15" ht="22.5" customHeight="1">
      <c r="A45" s="33" t="s">
        <v>58</v>
      </c>
      <c r="B45" s="33"/>
      <c r="C45" s="33" t="s">
        <v>61</v>
      </c>
      <c r="D45" s="33"/>
      <c r="E45" s="33"/>
      <c r="F45" s="33"/>
      <c r="G45" s="33"/>
      <c r="H45" s="33"/>
      <c r="I45" s="33"/>
      <c r="J45" s="33"/>
      <c r="K45" s="33"/>
      <c r="L45" s="33"/>
      <c r="M45" s="11"/>
      <c r="N45" s="12"/>
      <c r="O45" s="13">
        <v>0</v>
      </c>
    </row>
    <row r="46" spans="1:15" ht="11.25" customHeight="1">
      <c r="A46" s="33" t="s">
        <v>62</v>
      </c>
      <c r="B46" s="33"/>
      <c r="C46" s="3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11"/>
      <c r="N46" s="12"/>
      <c r="O46" s="13">
        <v>3965</v>
      </c>
    </row>
    <row r="47" spans="1:15" ht="22.5" customHeight="1">
      <c r="A47" s="33" t="s">
        <v>62</v>
      </c>
      <c r="B47" s="33"/>
      <c r="C47" s="33" t="s">
        <v>64</v>
      </c>
      <c r="D47" s="33"/>
      <c r="E47" s="33"/>
      <c r="F47" s="33"/>
      <c r="G47" s="33"/>
      <c r="H47" s="33"/>
      <c r="I47" s="33"/>
      <c r="J47" s="33"/>
      <c r="K47" s="33"/>
      <c r="L47" s="33"/>
      <c r="M47" s="11" t="s">
        <v>48</v>
      </c>
      <c r="N47" s="12">
        <v>3</v>
      </c>
      <c r="O47" s="13">
        <v>3958</v>
      </c>
    </row>
    <row r="48" spans="1:15" ht="11.25" customHeight="1">
      <c r="A48" s="33" t="s">
        <v>65</v>
      </c>
      <c r="B48" s="33"/>
      <c r="C48" s="33" t="s">
        <v>66</v>
      </c>
      <c r="D48" s="33"/>
      <c r="E48" s="33"/>
      <c r="F48" s="33"/>
      <c r="G48" s="33"/>
      <c r="H48" s="33"/>
      <c r="I48" s="33"/>
      <c r="J48" s="33"/>
      <c r="K48" s="33"/>
      <c r="L48" s="33"/>
      <c r="M48" s="11"/>
      <c r="N48" s="12"/>
      <c r="O48" s="13">
        <v>32030</v>
      </c>
    </row>
    <row r="49" spans="1:15" ht="11.25" customHeight="1">
      <c r="A49" s="33" t="s">
        <v>67</v>
      </c>
      <c r="B49" s="33"/>
      <c r="C49" s="33" t="s">
        <v>68</v>
      </c>
      <c r="D49" s="33"/>
      <c r="E49" s="33"/>
      <c r="F49" s="33"/>
      <c r="G49" s="33"/>
      <c r="H49" s="33"/>
      <c r="I49" s="33"/>
      <c r="J49" s="33"/>
      <c r="K49" s="33"/>
      <c r="L49" s="33"/>
      <c r="M49" s="11"/>
      <c r="N49" s="12"/>
      <c r="O49" s="13">
        <v>20982</v>
      </c>
    </row>
    <row r="50" spans="1:15" ht="22.5" customHeight="1">
      <c r="A50" s="33" t="s">
        <v>69</v>
      </c>
      <c r="B50" s="33"/>
      <c r="C50" s="33" t="s">
        <v>70</v>
      </c>
      <c r="D50" s="33"/>
      <c r="E50" s="33"/>
      <c r="F50" s="33"/>
      <c r="G50" s="33"/>
      <c r="H50" s="33"/>
      <c r="I50" s="33"/>
      <c r="J50" s="33"/>
      <c r="K50" s="33"/>
      <c r="L50" s="33"/>
      <c r="M50" s="11"/>
      <c r="N50" s="12"/>
      <c r="O50" s="13">
        <v>3589</v>
      </c>
    </row>
    <row r="51" spans="1:15" ht="22.5" customHeight="1">
      <c r="A51" s="33" t="s">
        <v>71</v>
      </c>
      <c r="B51" s="33"/>
      <c r="C51" s="33" t="s">
        <v>72</v>
      </c>
      <c r="D51" s="33"/>
      <c r="E51" s="33"/>
      <c r="F51" s="33"/>
      <c r="G51" s="33"/>
      <c r="H51" s="33"/>
      <c r="I51" s="33"/>
      <c r="J51" s="33"/>
      <c r="K51" s="33"/>
      <c r="L51" s="33"/>
      <c r="M51" s="11"/>
      <c r="N51" s="12"/>
      <c r="O51" s="13">
        <v>50924</v>
      </c>
    </row>
    <row r="52" spans="1:15" ht="22.5" customHeight="1">
      <c r="A52" s="33" t="s">
        <v>73</v>
      </c>
      <c r="B52" s="33"/>
      <c r="C52" s="33" t="s">
        <v>74</v>
      </c>
      <c r="D52" s="33"/>
      <c r="E52" s="33"/>
      <c r="F52" s="33"/>
      <c r="G52" s="33"/>
      <c r="H52" s="33"/>
      <c r="I52" s="33"/>
      <c r="J52" s="33"/>
      <c r="K52" s="33"/>
      <c r="L52" s="33"/>
      <c r="M52" s="11"/>
      <c r="N52" s="12"/>
      <c r="O52" s="13">
        <v>23948</v>
      </c>
    </row>
    <row r="53" spans="1:15" ht="22.5" customHeight="1">
      <c r="A53" s="33" t="s">
        <v>73</v>
      </c>
      <c r="B53" s="33"/>
      <c r="C53" s="33" t="s">
        <v>80</v>
      </c>
      <c r="D53" s="33"/>
      <c r="E53" s="33"/>
      <c r="F53" s="33"/>
      <c r="G53" s="33"/>
      <c r="H53" s="33"/>
      <c r="I53" s="33"/>
      <c r="J53" s="33"/>
      <c r="K53" s="33"/>
      <c r="L53" s="33"/>
      <c r="M53" s="11"/>
      <c r="N53" s="12"/>
      <c r="O53" s="13">
        <v>10000</v>
      </c>
    </row>
    <row r="55" ht="19.5" customHeight="1"/>
    <row r="56" ht="19.5" customHeight="1"/>
    <row r="57" ht="19.5" customHeight="1"/>
    <row r="58" ht="19.5" customHeight="1"/>
    <row r="59" ht="19.5" customHeight="1"/>
  </sheetData>
  <mergeCells count="116">
    <mergeCell ref="J20:K20"/>
    <mergeCell ref="A20:B20"/>
    <mergeCell ref="C20:D20"/>
    <mergeCell ref="E20:F20"/>
    <mergeCell ref="G20:H20"/>
    <mergeCell ref="A53:B53"/>
    <mergeCell ref="C53:L53"/>
    <mergeCell ref="A50:B50"/>
    <mergeCell ref="C50:L50"/>
    <mergeCell ref="A51:B51"/>
    <mergeCell ref="C51:L51"/>
    <mergeCell ref="A52:B52"/>
    <mergeCell ref="C52:L52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J16:K16"/>
    <mergeCell ref="G15:H15"/>
    <mergeCell ref="G16:H16"/>
    <mergeCell ref="C15:D15"/>
    <mergeCell ref="J15:K15"/>
    <mergeCell ref="E15:F15"/>
    <mergeCell ref="E16:F16"/>
    <mergeCell ref="L8:N8"/>
    <mergeCell ref="E14:F14"/>
    <mergeCell ref="F9:H9"/>
    <mergeCell ref="G12:H12"/>
    <mergeCell ref="F8:H8"/>
    <mergeCell ref="J13:K13"/>
    <mergeCell ref="I8:J8"/>
    <mergeCell ref="J14:K14"/>
    <mergeCell ref="G14:H14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G18:H18"/>
    <mergeCell ref="E17:F17"/>
    <mergeCell ref="A19:B19"/>
    <mergeCell ref="C19:D19"/>
    <mergeCell ref="E19:F19"/>
    <mergeCell ref="C17:D17"/>
    <mergeCell ref="A18:B18"/>
    <mergeCell ref="A17:B17"/>
    <mergeCell ref="C14:D14"/>
    <mergeCell ref="A14:B14"/>
    <mergeCell ref="A16:B16"/>
    <mergeCell ref="C16:D16"/>
    <mergeCell ref="A15:B15"/>
    <mergeCell ref="A13:B13"/>
    <mergeCell ref="C13:D13"/>
    <mergeCell ref="E13:F13"/>
    <mergeCell ref="G13:H13"/>
    <mergeCell ref="C22:L22"/>
    <mergeCell ref="G17:H17"/>
    <mergeCell ref="A22:B22"/>
    <mergeCell ref="E18:F18"/>
    <mergeCell ref="C18:D18"/>
    <mergeCell ref="A21:O21"/>
    <mergeCell ref="J19:K19"/>
    <mergeCell ref="G19:H19"/>
    <mergeCell ref="J18:K18"/>
    <mergeCell ref="J17:K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2014-04-07T09:01:00Z</cp:lastPrinted>
  <dcterms:created xsi:type="dcterms:W3CDTF">1996-10-08T23:32:33Z</dcterms:created>
  <dcterms:modified xsi:type="dcterms:W3CDTF">2014-04-13T14:02:40Z</dcterms:modified>
  <cp:category/>
  <cp:version/>
  <cp:contentType/>
  <cp:contentStatus/>
</cp:coreProperties>
</file>