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<sst xmlns="http://schemas.openxmlformats.org/spreadsheetml/2006/main" count="70" uniqueCount="62">
  <si>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</si>
  <si>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</si>
  <si>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</si>
  <si>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</si>
  <si>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</si>
  <si>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</si>
  <si>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</si>
  <si>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</si>
  <si>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</si>
  <si>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</si>
  <si>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</si>
  <si>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</si>
  <si>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</si>
  <si>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</si>
  <si>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</si>
  <si>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</si>
  <si>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</si>
  <si>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</si>
  <si>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</si>
  <si>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</si>
  <si>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</si>
  <si>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</si>
  <si>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Гагарина ул. 52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</si>
  <si>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</si>
  <si>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</si>
  <si>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</si>
  <si>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</si>
  <si>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</si>
  <si>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</si>
  <si>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</si>
  <si>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</si>
  <si>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</si>
  <si>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</si>
  <si>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</si>
  <si>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</si>
  <si>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</si>
  <si>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</si>
  <si>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</si>
  <si>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</si>
  <si>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</si>
  <si>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</si>
  <si>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</si>
  <si>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</si>
  <si>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кровли со стороны подъездов </t>
  </si>
  <si>
    <t>Другие расходы по содержанию</t>
  </si>
  <si>
    <t xml:space="preserve">(05.12.2012) Скалывание сосулек </t>
  </si>
  <si>
    <t>Гидравлические испытания</t>
  </si>
  <si>
    <t xml:space="preserve">(01.08.2012)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</si>
  <si>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Компенсация расходов (содер.)</t>
  </si>
  <si>
    <t xml:space="preserve">(29.12.2012) Оплата нежилыми помещениями (Коренева и Куренова) за содержание общего имущества многоквартирного дома </t>
  </si>
  <si>
    <t>Непредвиденные услуги по содержанию</t>
  </si>
  <si>
    <t xml:space="preserve">(21.02.2012) Оплата в ТГК-11 за превышение температуры обратной сетевой воды (счет №1981 от 21.02.2012) </t>
  </si>
  <si>
    <t>Текущий ремонт</t>
  </si>
  <si>
    <t>Двери</t>
  </si>
  <si>
    <t xml:space="preserve">(30.11.2012) Ремонт двери </t>
  </si>
  <si>
    <t>шт</t>
  </si>
  <si>
    <t>Система отопления</t>
  </si>
  <si>
    <t xml:space="preserve">(29.02.2012) Ремонт системы отопления в кв. 8,9 </t>
  </si>
  <si>
    <t>м</t>
  </si>
  <si>
    <t>Компенсация расходов (т.р.)</t>
  </si>
  <si>
    <t xml:space="preserve">(29.12.2012) Оплата нежилыми помещениями(Коренева и Куренова) за ремонт общего имущества многоквартирного дома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</si>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</sst>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628.4000244140625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14</v>
      </c>
      <c r="J4" s="27"/>
      <c r="L4" s="3"/>
    </row>
    <row r="5" spans="6:10" ht="11.25"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7885</v>
      </c>
      <c r="D8" s="11"/>
      <c r="E8" s="11">
        <v>9389</v>
      </c>
      <c r="F8" s="11"/>
      <c r="G8" s="11">
        <v>-802</v>
      </c>
      <c r="H8" s="11"/>
      <c r="I8" s="7"/>
      <c r="J8" s="11">
        <f aca="true" t="shared" si="0" ref="J8:J15">C8+E8+G8</f>
        <v>16472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201993</v>
      </c>
      <c r="F9" s="21"/>
      <c r="G9" s="20">
        <v>0</v>
      </c>
      <c r="H9" s="21"/>
      <c r="I9" s="7"/>
      <c r="J9" s="20">
        <f t="shared" si="0"/>
        <v>201993</v>
      </c>
      <c r="K9" s="21"/>
      <c r="M9" s="3"/>
    </row>
    <row r="10" spans="1:13" ht="11.25">
      <c r="A10" s="12" t="s">
        <v>5</v>
      </c>
      <c r="B10" s="12"/>
      <c r="C10" s="11">
        <v>57424</v>
      </c>
      <c r="D10" s="11"/>
      <c r="E10" s="11">
        <v>58968</v>
      </c>
      <c r="F10" s="11"/>
      <c r="G10" s="11">
        <v>0</v>
      </c>
      <c r="H10" s="11"/>
      <c r="I10" s="7"/>
      <c r="J10" s="11">
        <f t="shared" si="0"/>
        <v>116392</v>
      </c>
      <c r="K10" s="11"/>
      <c r="M10" s="3"/>
    </row>
    <row r="11" spans="1:13" ht="11.25">
      <c r="A11" s="12" t="s">
        <v>6</v>
      </c>
      <c r="B11" s="12"/>
      <c r="C11" s="11">
        <v>55656</v>
      </c>
      <c r="D11" s="11"/>
      <c r="E11" s="11">
        <v>57374</v>
      </c>
      <c r="F11" s="11"/>
      <c r="G11" s="11">
        <v>0</v>
      </c>
      <c r="H11" s="11"/>
      <c r="I11" s="7"/>
      <c r="J11" s="11">
        <f t="shared" si="0"/>
        <v>113030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55656</v>
      </c>
      <c r="D13" s="11"/>
      <c r="E13" s="11">
        <v>-17838</v>
      </c>
      <c r="F13" s="11"/>
      <c r="G13" s="11">
        <v>0</v>
      </c>
      <c r="H13" s="11"/>
      <c r="I13" s="7"/>
      <c r="J13" s="11">
        <f t="shared" si="0"/>
        <v>37818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277205</v>
      </c>
      <c r="F14" s="14"/>
      <c r="G14" s="14">
        <f>G9+G11-G13</f>
        <v>0</v>
      </c>
      <c r="H14" s="14"/>
      <c r="I14" s="8"/>
      <c r="J14" s="14">
        <f t="shared" si="0"/>
        <v>277205</v>
      </c>
      <c r="K14" s="14"/>
      <c r="M14" s="3"/>
    </row>
    <row r="15" spans="1:13" ht="11.25">
      <c r="A15" s="12" t="s">
        <v>20</v>
      </c>
      <c r="B15" s="12"/>
      <c r="C15" s="22">
        <v>8.930000305175781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16.750000476837158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628</v>
      </c>
      <c r="O21" s="32">
        <v>19229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628</v>
      </c>
      <c r="O22" s="32">
        <v>16590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628</v>
      </c>
      <c r="O23" s="32">
        <v>4147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628</v>
      </c>
      <c r="O24" s="32">
        <v>2715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628</v>
      </c>
      <c r="O25" s="32">
        <v>905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628</v>
      </c>
      <c r="O26" s="32">
        <v>14629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27</v>
      </c>
      <c r="O27" s="32">
        <v>23620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628</v>
      </c>
      <c r="O28" s="32">
        <v>16514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290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-43037</v>
      </c>
    </row>
    <row r="33" spans="1:15" ht="22.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344</v>
      </c>
    </row>
    <row r="34" spans="1:15" ht="11.25">
      <c r="A34" s="13" t="s">
        <v>52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1.25" customHeight="1">
      <c r="A35" s="33" t="s">
        <v>53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55</v>
      </c>
      <c r="N35" s="31">
        <v>1</v>
      </c>
      <c r="O35" s="32">
        <v>2526</v>
      </c>
    </row>
    <row r="36" spans="1:15" ht="11.25" customHeight="1">
      <c r="A36" s="33" t="s">
        <v>56</v>
      </c>
      <c r="B36" s="33"/>
      <c r="C36" s="33" t="s">
        <v>57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58</v>
      </c>
      <c r="N36" s="31">
        <v>7</v>
      </c>
      <c r="O36" s="32">
        <v>5789</v>
      </c>
    </row>
    <row r="37" spans="1:15" ht="22.5" customHeight="1">
      <c r="A37" s="33" t="s">
        <v>59</v>
      </c>
      <c r="B37" s="33"/>
      <c r="C37" s="33" t="s">
        <v>60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-26153</v>
      </c>
    </row>
    <row r="39" ht="11.25">
      <c r="A39" s="1" t="s">
        <v>61</v>
      </c>
    </row>
  </sheetData>
  <mergeCells count="92">
    <mergeCell ref="A36:B36"/>
    <mergeCell ref="C36:L36"/>
    <mergeCell ref="A37:B37"/>
    <mergeCell ref="C37:L37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2013-03-04T03:33:13Z</dcterms:modified>
  <cp:category/>
  <cp:version/>
  <cp:contentType/>
  <cp:contentStatus/>
</cp:coreProperties>
</file>