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<sst xmlns="http://schemas.openxmlformats.org/spreadsheetml/2006/main" count="77" uniqueCount="62">
  <si>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</si>
  <si>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</si>
  <si>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</si>
  <si>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</si>
  <si>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</si>
  <si>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</si>
  <si>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</si>
  <si>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</si>
  <si>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</si>
  <si>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</si>
  <si>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</si>
  <si>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</si>
  <si>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</si>
  <si>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</si>
  <si>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</si>
  <si>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</si>
  <si>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</si>
  <si>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</si>
  <si>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</si>
  <si>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</si>
  <si>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</si>
  <si>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</si>
  <si>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37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</si>
  <si>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</si>
  <si>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</si>
  <si>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</si>
  <si>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</si>
  <si>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</si>
  <si>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</si>
  <si>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</si>
  <si>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</si>
  <si>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</si>
  <si>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</si>
  <si>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</si>
  <si>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</si>
  <si>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</si>
  <si>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</si>
  <si>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</si>
  <si>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</si>
  <si>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</si>
  <si>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</si>
  <si>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</si>
  <si>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</si>
  <si>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</si>
  <si>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</si>
  <si>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</si>
  <si>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</si>
  <si>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</si>
  <si>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Текущий ремонт</t>
  </si>
  <si>
    <t>Перекрытия</t>
  </si>
  <si>
    <t xml:space="preserve">(24.01.2012) Устройство подпорок </t>
  </si>
  <si>
    <t>шт</t>
  </si>
  <si>
    <t>Система отопления</t>
  </si>
  <si>
    <t xml:space="preserve">(12.11.2012) Ремонт системы отопления в кв. 7, смена конвекторов </t>
  </si>
  <si>
    <t xml:space="preserve">(27.06.2012) Ремонт узла управления </t>
  </si>
  <si>
    <t>Система канализации</t>
  </si>
  <si>
    <t xml:space="preserve">(13.03.2012) Ремонт системы канализации в подвале </t>
  </si>
  <si>
    <t>м</t>
  </si>
  <si>
    <t>Система электроснабжения</t>
  </si>
  <si>
    <t xml:space="preserve">(29.02.2012) Ремонт системы электроснабжения по заявке кв. 9 </t>
  </si>
  <si>
    <t xml:space="preserve">(19.04.2012) Смена рубильника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</si>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</sst>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381.3800048828125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4475</v>
      </c>
      <c r="D8" s="11"/>
      <c r="E8" s="11">
        <v>4709</v>
      </c>
      <c r="F8" s="11"/>
      <c r="G8" s="11">
        <v>0</v>
      </c>
      <c r="H8" s="11"/>
      <c r="I8" s="7"/>
      <c r="J8" s="11">
        <f aca="true" t="shared" si="0" ref="J8:J15">C8+E8+G8</f>
        <v>9184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17369</v>
      </c>
      <c r="F9" s="21"/>
      <c r="G9" s="20">
        <v>0</v>
      </c>
      <c r="H9" s="21"/>
      <c r="I9" s="7"/>
      <c r="J9" s="20">
        <f t="shared" si="0"/>
        <v>17369</v>
      </c>
      <c r="K9" s="21"/>
      <c r="M9" s="3"/>
    </row>
    <row r="10" spans="1:13" ht="11.25">
      <c r="A10" s="12" t="s">
        <v>5</v>
      </c>
      <c r="B10" s="12"/>
      <c r="C10" s="11">
        <v>35133</v>
      </c>
      <c r="D10" s="11"/>
      <c r="E10" s="11">
        <v>30936</v>
      </c>
      <c r="F10" s="11"/>
      <c r="G10" s="11">
        <v>0</v>
      </c>
      <c r="H10" s="11"/>
      <c r="I10" s="7"/>
      <c r="J10" s="11">
        <f t="shared" si="0"/>
        <v>66069</v>
      </c>
      <c r="K10" s="11"/>
      <c r="M10" s="3"/>
    </row>
    <row r="11" spans="1:13" ht="11.25">
      <c r="A11" s="12" t="s">
        <v>6</v>
      </c>
      <c r="B11" s="12"/>
      <c r="C11" s="11">
        <v>33502</v>
      </c>
      <c r="D11" s="11"/>
      <c r="E11" s="11">
        <v>29614</v>
      </c>
      <c r="F11" s="11"/>
      <c r="G11" s="11">
        <v>0</v>
      </c>
      <c r="H11" s="11"/>
      <c r="I11" s="7"/>
      <c r="J11" s="11">
        <f t="shared" si="0"/>
        <v>63116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58201</v>
      </c>
      <c r="D13" s="11"/>
      <c r="E13" s="11">
        <v>32717</v>
      </c>
      <c r="F13" s="11"/>
      <c r="G13" s="11">
        <v>0</v>
      </c>
      <c r="H13" s="11"/>
      <c r="I13" s="7"/>
      <c r="J13" s="11">
        <f t="shared" si="0"/>
        <v>90918</v>
      </c>
      <c r="K13" s="11"/>
      <c r="M13" s="3"/>
    </row>
    <row r="14" spans="1:13" ht="11.25">
      <c r="A14" s="12" t="s">
        <v>11</v>
      </c>
      <c r="B14" s="12"/>
      <c r="C14" s="14">
        <f>C9+C11-C13</f>
        <v>-24699</v>
      </c>
      <c r="D14" s="14"/>
      <c r="E14" s="14">
        <f>E9+E11-E13</f>
        <v>14266</v>
      </c>
      <c r="F14" s="14"/>
      <c r="G14" s="14">
        <f>G9+G11-G13</f>
        <v>0</v>
      </c>
      <c r="H14" s="14"/>
      <c r="I14" s="8"/>
      <c r="J14" s="14">
        <f t="shared" si="0"/>
        <v>-10433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381</v>
      </c>
      <c r="O21" s="32">
        <v>11670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381</v>
      </c>
      <c r="O22" s="32">
        <v>10068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381</v>
      </c>
      <c r="O23" s="32">
        <v>2517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381</v>
      </c>
      <c r="O24" s="32">
        <v>1648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381</v>
      </c>
      <c r="O25" s="32">
        <v>549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381</v>
      </c>
      <c r="O26" s="32">
        <v>8879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14</v>
      </c>
      <c r="O27" s="32">
        <v>12247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381</v>
      </c>
      <c r="O28" s="32">
        <v>10023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90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12</v>
      </c>
      <c r="O33" s="32">
        <v>8715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2</v>
      </c>
      <c r="O34" s="32">
        <v>4033</v>
      </c>
    </row>
    <row r="35" spans="1:15" ht="11.25" customHeight="1">
      <c r="A35" s="33" t="s">
        <v>52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1</v>
      </c>
      <c r="O35" s="32">
        <v>7298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57</v>
      </c>
      <c r="N36" s="31">
        <v>7.5</v>
      </c>
      <c r="O36" s="32">
        <v>8854</v>
      </c>
    </row>
    <row r="37" spans="1:15" ht="22.5" customHeight="1">
      <c r="A37" s="33" t="s">
        <v>58</v>
      </c>
      <c r="B37" s="33"/>
      <c r="C37" s="33" t="s">
        <v>59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4</v>
      </c>
      <c r="O37" s="32">
        <v>790</v>
      </c>
    </row>
    <row r="38" spans="1:15" ht="22.5" customHeight="1">
      <c r="A38" s="33" t="s">
        <v>58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51</v>
      </c>
      <c r="N38" s="31">
        <v>1</v>
      </c>
      <c r="O38" s="32">
        <v>3027</v>
      </c>
    </row>
    <row r="40" ht="11.25">
      <c r="A40" s="1" t="s">
        <v>61</v>
      </c>
    </row>
  </sheetData>
  <mergeCells count="94">
    <mergeCell ref="A38:B38"/>
    <mergeCell ref="C38:L38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2013-03-04T04:58:32Z</dcterms:modified>
  <cp:category/>
  <cp:version/>
  <cp:contentType/>
  <cp:contentStatus/>
</cp:coreProperties>
</file>