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<sst xmlns="http://schemas.openxmlformats.org/spreadsheetml/2006/main" count="52" uniqueCount="49">
  <si>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</si>
  <si>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</si>
  <si>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</si>
  <si>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</si>
  <si>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</si>
  <si>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</si>
  <si>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</si>
  <si>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</si>
  <si>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</si>
  <si>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</si>
  <si>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</si>
  <si>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</si>
  <si>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</si>
  <si>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</si>
  <si>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</si>
  <si>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</si>
  <si>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</si>
  <si>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</si>
  <si>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</si>
  <si>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</si>
  <si>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</si>
  <si>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13 А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</si>
  <si>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</si>
  <si>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</si>
  <si>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</si>
  <si>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</si>
  <si>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</si>
  <si>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</si>
  <si>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</si>
  <si>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</si>
  <si>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</si>
  <si>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</si>
  <si>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</si>
  <si>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</si>
  <si>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</si>
  <si>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</si>
  <si>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</si>
  <si>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</si>
  <si>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</si>
  <si>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(05.03.2013) Очистка кровли от снега </t>
  </si>
  <si>
    <t>м2</t>
  </si>
  <si>
    <t>Текущий ремонт</t>
  </si>
  <si>
    <t>Другие расходы по ТР</t>
  </si>
  <si>
    <t xml:space="preserve">(15.04.2013) Ремонт канализации в МОП (м,з/п) </t>
  </si>
  <si>
    <t xml:space="preserve">(30.06.2013) Установка замка в у/у (м) </t>
  </si>
  <si>
    <t xml:space="preserve">(31.12.2013) Ремонт у/у (мз/п)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</si>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</sst>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6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305.20001220703125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14</v>
      </c>
      <c r="J4" s="21"/>
      <c r="L4" s="3"/>
    </row>
    <row r="5" spans="6:10" ht="11.25">
      <c r="F5" s="14" t="s">
        <v>15</v>
      </c>
      <c r="G5" s="14"/>
      <c r="H5" s="14"/>
      <c r="I5" s="21">
        <v>39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23220</v>
      </c>
      <c r="D8" s="19"/>
      <c r="E8" s="19">
        <v>33573</v>
      </c>
      <c r="F8" s="19"/>
      <c r="G8" s="19">
        <v>0</v>
      </c>
      <c r="H8" s="19"/>
      <c r="I8" s="7"/>
      <c r="J8" s="19">
        <f aca="true" t="shared" si="0" ref="J8:J14">C8+E8+G8</f>
        <v>56793</v>
      </c>
      <c r="K8" s="19"/>
      <c r="M8" s="3"/>
    </row>
    <row r="9" spans="1:13" ht="11.25">
      <c r="A9" s="28" t="s">
        <v>5</v>
      </c>
      <c r="B9" s="28"/>
      <c r="C9" s="19">
        <v>18706</v>
      </c>
      <c r="D9" s="19"/>
      <c r="E9" s="19">
        <v>28623</v>
      </c>
      <c r="F9" s="19"/>
      <c r="G9" s="19">
        <v>0</v>
      </c>
      <c r="H9" s="19"/>
      <c r="I9" s="7"/>
      <c r="J9" s="19">
        <f t="shared" si="0"/>
        <v>47329</v>
      </c>
      <c r="K9" s="19"/>
      <c r="M9" s="3"/>
    </row>
    <row r="10" spans="1:13" ht="11.25">
      <c r="A10" s="28" t="s">
        <v>6</v>
      </c>
      <c r="B10" s="28"/>
      <c r="C10" s="19">
        <v>10780</v>
      </c>
      <c r="D10" s="19"/>
      <c r="E10" s="19">
        <v>16498</v>
      </c>
      <c r="F10" s="19"/>
      <c r="G10" s="19">
        <v>0</v>
      </c>
      <c r="H10" s="19"/>
      <c r="I10" s="7"/>
      <c r="J10" s="19">
        <f t="shared" si="0"/>
        <v>27278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29014</v>
      </c>
      <c r="D12" s="19"/>
      <c r="E12" s="19">
        <v>8765</v>
      </c>
      <c r="F12" s="19"/>
      <c r="G12" s="19">
        <v>0</v>
      </c>
      <c r="H12" s="19"/>
      <c r="I12" s="7"/>
      <c r="J12" s="19">
        <f t="shared" si="0"/>
        <v>37779</v>
      </c>
      <c r="K12" s="19"/>
      <c r="M12" s="3"/>
    </row>
    <row r="13" spans="1:13" ht="11.25">
      <c r="A13" s="28" t="s">
        <v>10</v>
      </c>
      <c r="B13" s="28"/>
      <c r="C13" s="30">
        <f>C10-C12</f>
        <v>-18234</v>
      </c>
      <c r="D13" s="30"/>
      <c r="E13" s="30">
        <f>E10-E12</f>
        <v>7733</v>
      </c>
      <c r="F13" s="30"/>
      <c r="G13" s="30">
        <f>G10-G12</f>
        <v>0</v>
      </c>
      <c r="H13" s="30"/>
      <c r="I13" s="8"/>
      <c r="J13" s="30">
        <f t="shared" si="0"/>
        <v>-10501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0</v>
      </c>
      <c r="H14" s="29"/>
      <c r="I14" s="9"/>
      <c r="J14" s="29">
        <f t="shared" si="0"/>
        <v>12.930000305175781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732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7349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2544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1757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769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952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11200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231.9499969482422</v>
      </c>
      <c r="O27" s="13">
        <v>3711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1838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106</v>
      </c>
    </row>
    <row r="31" spans="1:15" ht="22.5" customHeight="1">
      <c r="A31" s="33" t="s">
        <v>42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1002</v>
      </c>
    </row>
    <row r="32" spans="1:15" ht="22.5" customHeight="1">
      <c r="A32" s="33" t="s">
        <v>46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5819</v>
      </c>
    </row>
    <row r="34" ht="11.25">
      <c r="A34" s="1" t="s">
        <v>47</v>
      </c>
    </row>
  </sheetData>
  <mergeCells count="79">
    <mergeCell ref="A31:B31"/>
    <mergeCell ref="C31:L31"/>
    <mergeCell ref="A32:B32"/>
    <mergeCell ref="C32:L32"/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2014-02-20T04:03:31Z</dcterms:modified>
  <cp:category/>
  <cp:version/>
  <cp:contentType/>
  <cp:contentStatus/>
</cp:coreProperties>
</file>