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'Лист1'!$A$1:$U$40</definedName>
  </definedNames>
  <calcPr fullCalcOnLoad="1"/>
</workbook>
</file>

<file path=xl/sharedStrings.xml><?xml version="1.0" encoding="utf-8"?>
<sst xmlns="http://schemas.openxmlformats.org/spreadsheetml/2006/main" count="72" uniqueCount="59">
  <si>
    <t>О Т Ч Е Т</t>
  </si>
  <si>
    <t>Адрес:</t>
  </si>
  <si>
    <t>Шевченко ул, 14</t>
  </si>
  <si>
    <r>
      <t xml:space="preserve">Пл.жилых помещений       </t>
    </r>
    <r>
      <rPr>
        <u val="single"/>
        <sz val="8"/>
        <rFont val="Arial"/>
        <family val="2"/>
      </rPr>
      <t>1646,9</t>
    </r>
  </si>
  <si>
    <r>
      <t xml:space="preserve">Нежил. Помещ.(м2)    </t>
    </r>
    <r>
      <rPr>
        <u val="single"/>
        <sz val="8"/>
        <rFont val="Arial"/>
        <family val="2"/>
      </rPr>
      <t xml:space="preserve">  779,9</t>
    </r>
  </si>
  <si>
    <t>Работы выполненные ООО "КонсультантЪ"</t>
  </si>
  <si>
    <r>
      <t xml:space="preserve">Помещ.общ.польз.(м2)   </t>
    </r>
    <r>
      <rPr>
        <u val="single"/>
        <sz val="8"/>
        <rFont val="Arial"/>
        <family val="2"/>
      </rPr>
      <t>351,5</t>
    </r>
  </si>
  <si>
    <t>Расчет, руб.</t>
  </si>
  <si>
    <t>Содержание</t>
  </si>
  <si>
    <t>Тек. ремонт</t>
  </si>
  <si>
    <t>Кап. ремонт</t>
  </si>
  <si>
    <t>Всего</t>
  </si>
  <si>
    <t>S</t>
  </si>
  <si>
    <t>Остаток на нач. года</t>
  </si>
  <si>
    <t>Начислено</t>
  </si>
  <si>
    <t>Оплачено</t>
  </si>
  <si>
    <t>Израсходованно</t>
  </si>
  <si>
    <t>Остаток</t>
  </si>
  <si>
    <t>Тариф</t>
  </si>
  <si>
    <t>**Услуга ремонт и содержание жилого помещения начисляется с площади: жилые+нежилые помещения, итого 2426,8 кв.м.</t>
  </si>
  <si>
    <r>
      <t>Требование Налогового Кодекса РФ: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УК обязана отчислять от суммы "Начислено"  НДС18%, а из заработной платы работников-ЕСН 26,2% и НДФЛ 13%.</t>
    </r>
  </si>
  <si>
    <t>Услуги (работы)</t>
  </si>
  <si>
    <t>Состав услуг (работ)</t>
  </si>
  <si>
    <t>Ед. из.</t>
  </si>
  <si>
    <t>Объем</t>
  </si>
  <si>
    <t>Стоимость</t>
  </si>
  <si>
    <t>Организационно-эксплуатационные</t>
  </si>
  <si>
    <t>Выполнение договорных обязательств по управлению домом, содержанию и ремонту общего имущества, содержание офиса</t>
  </si>
  <si>
    <t>м2</t>
  </si>
  <si>
    <t>Технико-аналитические</t>
  </si>
  <si>
    <t>Осмотры и оценка технического состояния дома, выявление дефектов, работа с жителями, тех.надзор за содержанием и ремонтом, ведение документации</t>
  </si>
  <si>
    <t>Аварийно-диспетчерские</t>
  </si>
  <si>
    <t>Круглосуточная работа диспетчера и аварийной бригады, прием и регистрация заявок, аварийно-восстановительные сантехнические и электрические работы</t>
  </si>
  <si>
    <t>Услуги расчетно-кассовые</t>
  </si>
  <si>
    <t>Расчет платы, печать и доставка квитанций, ведение баз данных, работа касс, оплата услуг по приему платежей</t>
  </si>
  <si>
    <t>Паспортно-регистрационные и организационные</t>
  </si>
  <si>
    <t>Регистрация граждан, учетно-паспортная работа, выдача справок, юридическое обслуживание</t>
  </si>
  <si>
    <t>Услуги сезонно-востановительные</t>
  </si>
  <si>
    <t>Поддержание в исправном состоянии инженерных сиситем, обеспечение их готовности для предоставления коммунальных услуг, подготовка общего имущества к сезонной эксплуатации, уборка территории, уборка подъездов</t>
  </si>
  <si>
    <t>Приборы учета</t>
  </si>
  <si>
    <t>Обслуживание приборов учета тепловой энергии</t>
  </si>
  <si>
    <t>Очистка кровель от снега и вывоз снега</t>
  </si>
  <si>
    <t>Текущий ремонт</t>
  </si>
  <si>
    <t>Исполнительный директор ________________________________Зотова И.В.</t>
  </si>
  <si>
    <t>о расходах на оказанные услуги по  содержанию и ремонту общего имущества в многоквартирном доме в 2010г.</t>
  </si>
  <si>
    <t>Инвентарь и пр.</t>
  </si>
  <si>
    <t>Приобретение почтовых ящиков, эл. ламп,  инвентары для уборки территории</t>
  </si>
  <si>
    <t xml:space="preserve">Установка двери </t>
  </si>
  <si>
    <t>Замена дверей  с установкой</t>
  </si>
  <si>
    <t>Ремонт сис-мы теплоснабжения</t>
  </si>
  <si>
    <t>Ремонт по договору подряда №03/2010 от 25.06.10</t>
  </si>
  <si>
    <t>Электрокотел</t>
  </si>
  <si>
    <t>приобретение электрокотла</t>
  </si>
  <si>
    <t>* Плата за Ремонт и содержание начисляется на основании Постановления №1314 от 25.12.09. Тариф составляет 13 руб. 62 коп., из них 9 руб 32 коп. идет на содержание общего имущества, а 4 руб. 30 коп. на текущий ремонт.</t>
  </si>
  <si>
    <t>Остаток на начало 2011года(текущ.ремонт)</t>
  </si>
  <si>
    <t>Остаток на начало 2011года(содержание)</t>
  </si>
  <si>
    <r>
      <t xml:space="preserve">Кол-во лиц. счетов           </t>
    </r>
    <r>
      <rPr>
        <u val="single"/>
        <sz val="8"/>
        <rFont val="Arial"/>
        <family val="2"/>
      </rPr>
      <t xml:space="preserve"> 8</t>
    </r>
  </si>
  <si>
    <r>
      <t xml:space="preserve">Кол-во зарегистр.             </t>
    </r>
    <r>
      <rPr>
        <u val="single"/>
        <sz val="8"/>
        <rFont val="Arial"/>
        <family val="2"/>
      </rPr>
      <t xml:space="preserve"> 14</t>
    </r>
  </si>
  <si>
    <t>(на 01.02.2011)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</si>
</sst>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7.375" style="2" customWidth="1"/>
    <col min="2" max="2" width="11.00390625" style="2" customWidth="1"/>
    <col min="3" max="3" width="6.00390625" style="2" customWidth="1"/>
    <col min="4" max="4" width="5.875" style="2" customWidth="1"/>
    <col min="5" max="5" width="6.125" style="1" customWidth="1"/>
    <col min="6" max="6" width="3.75390625" style="1" customWidth="1"/>
    <col min="7" max="7" width="6.00390625" style="1" customWidth="1"/>
    <col min="8" max="8" width="6.25390625" style="1" customWidth="1"/>
    <col min="9" max="9" width="1.875" style="1" customWidth="1"/>
    <col min="10" max="10" width="6.00390625" style="1" customWidth="1"/>
    <col min="11" max="11" width="5.125" style="1" customWidth="1"/>
    <col min="12" max="12" width="3.25390625" style="1" customWidth="1"/>
    <col min="13" max="13" width="5.125" style="1" customWidth="1"/>
    <col min="14" max="14" width="9.125" style="3" customWidth="1"/>
    <col min="15" max="15" width="11.25390625" style="3" customWidth="1"/>
    <col min="16" max="16" width="2.625" style="1" customWidth="1"/>
    <col min="17" max="17" width="12.875" style="46" customWidth="1"/>
    <col min="18" max="20" width="9.125" style="46" customWidth="1"/>
    <col min="21" max="21" width="33.625" style="46" customWidth="1"/>
    <col min="22" max="16384" width="9.125" style="1" customWidth="1"/>
  </cols>
  <sheetData>
    <row r="1" spans="1:15" ht="1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2.75" customHeight="1"/>
    <row r="3" spans="1:21" ht="24" customHeight="1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47"/>
      <c r="R3" s="47"/>
      <c r="S3" s="47"/>
      <c r="T3" s="47"/>
      <c r="U3" s="47"/>
    </row>
    <row r="4" spans="1:15" ht="12" customHeight="1">
      <c r="A4" s="4" t="s">
        <v>1</v>
      </c>
      <c r="B4" s="23" t="s">
        <v>2</v>
      </c>
      <c r="C4" s="23"/>
      <c r="D4" s="4"/>
      <c r="E4" s="4"/>
      <c r="F4" s="4"/>
      <c r="G4" s="24" t="s">
        <v>3</v>
      </c>
      <c r="H4" s="24"/>
      <c r="I4" s="24"/>
      <c r="J4" s="24"/>
      <c r="K4" s="24"/>
      <c r="L4" s="4"/>
      <c r="M4" s="25" t="s">
        <v>4</v>
      </c>
      <c r="N4" s="25"/>
      <c r="O4" s="25"/>
    </row>
    <row r="5" spans="1:15" ht="12" customHeight="1">
      <c r="A5" s="31" t="s">
        <v>5</v>
      </c>
      <c r="B5" s="31"/>
      <c r="C5" s="31"/>
      <c r="D5" s="31"/>
      <c r="E5" s="31"/>
      <c r="F5" s="31"/>
      <c r="G5" s="24" t="s">
        <v>56</v>
      </c>
      <c r="H5" s="24"/>
      <c r="I5" s="24"/>
      <c r="J5" s="24"/>
      <c r="K5" s="24"/>
      <c r="L5" s="4"/>
      <c r="M5" s="25" t="s">
        <v>6</v>
      </c>
      <c r="N5" s="25"/>
      <c r="O5" s="25"/>
    </row>
    <row r="6" spans="1:15" ht="15.75" customHeight="1">
      <c r="A6" s="5" t="s">
        <v>58</v>
      </c>
      <c r="B6" s="5"/>
      <c r="C6" s="5"/>
      <c r="D6" s="5"/>
      <c r="E6" s="6"/>
      <c r="F6" s="6"/>
      <c r="G6" s="5" t="s">
        <v>57</v>
      </c>
      <c r="H6" s="6"/>
      <c r="I6" s="7"/>
      <c r="J6" s="7"/>
      <c r="K6" s="6"/>
      <c r="L6" s="8"/>
      <c r="M6" s="6"/>
      <c r="N6" s="46" t="s">
        <v>12</v>
      </c>
      <c r="O6" s="46">
        <v>2426.8</v>
      </c>
    </row>
    <row r="7" spans="1:15" ht="12.75" customHeight="1">
      <c r="A7" s="26" t="s">
        <v>7</v>
      </c>
      <c r="B7" s="26"/>
      <c r="C7" s="27" t="s">
        <v>8</v>
      </c>
      <c r="D7" s="27"/>
      <c r="E7" s="28" t="s">
        <v>9</v>
      </c>
      <c r="F7" s="28"/>
      <c r="G7" s="28" t="s">
        <v>10</v>
      </c>
      <c r="H7" s="28"/>
      <c r="I7" s="9"/>
      <c r="J7" s="28" t="s">
        <v>11</v>
      </c>
      <c r="K7" s="28"/>
      <c r="L7" s="29"/>
      <c r="M7" s="29"/>
      <c r="N7" s="29"/>
      <c r="O7" s="10"/>
    </row>
    <row r="8" spans="1:17" ht="13.5" customHeight="1">
      <c r="A8" s="27"/>
      <c r="B8" s="27"/>
      <c r="C8" s="30"/>
      <c r="D8" s="30"/>
      <c r="E8" s="30"/>
      <c r="F8" s="30"/>
      <c r="G8" s="30"/>
      <c r="H8" s="30"/>
      <c r="I8" s="11"/>
      <c r="J8" s="30"/>
      <c r="K8" s="30"/>
      <c r="L8" s="32"/>
      <c r="M8" s="32"/>
      <c r="N8" s="32"/>
      <c r="O8" s="32"/>
      <c r="Q8" s="48"/>
    </row>
    <row r="9" spans="1:17" ht="11.25" customHeight="1">
      <c r="A9" s="27" t="s">
        <v>13</v>
      </c>
      <c r="B9" s="27"/>
      <c r="C9" s="30">
        <v>0</v>
      </c>
      <c r="D9" s="30"/>
      <c r="E9" s="30">
        <v>0</v>
      </c>
      <c r="F9" s="30"/>
      <c r="G9" s="30">
        <v>0</v>
      </c>
      <c r="H9" s="30"/>
      <c r="I9" s="11"/>
      <c r="J9" s="30">
        <f aca="true" t="shared" si="0" ref="J9:J14">C9+E9+G9</f>
        <v>0</v>
      </c>
      <c r="K9" s="30"/>
      <c r="L9" s="32"/>
      <c r="M9" s="32"/>
      <c r="N9" s="32"/>
      <c r="O9" s="32"/>
      <c r="Q9" s="48"/>
    </row>
    <row r="10" spans="1:15" ht="11.25">
      <c r="A10" s="27" t="s">
        <v>14</v>
      </c>
      <c r="B10" s="27"/>
      <c r="C10" s="30">
        <f>O6*R8*12</f>
        <v>0</v>
      </c>
      <c r="D10" s="30"/>
      <c r="E10" s="30">
        <f>O6*E14*12</f>
        <v>125222.88</v>
      </c>
      <c r="F10" s="30"/>
      <c r="G10" s="30">
        <v>0</v>
      </c>
      <c r="H10" s="30"/>
      <c r="I10" s="11"/>
      <c r="J10" s="30">
        <f t="shared" si="0"/>
        <v>125222.88</v>
      </c>
      <c r="K10" s="30"/>
      <c r="L10" s="32"/>
      <c r="M10" s="32"/>
      <c r="N10" s="32"/>
      <c r="O10" s="32"/>
    </row>
    <row r="11" spans="1:15" ht="11.25">
      <c r="A11" s="27" t="s">
        <v>15</v>
      </c>
      <c r="B11" s="27"/>
      <c r="C11" s="30">
        <v>261648</v>
      </c>
      <c r="D11" s="30"/>
      <c r="E11" s="30">
        <v>122470</v>
      </c>
      <c r="F11" s="30"/>
      <c r="G11" s="30">
        <v>0</v>
      </c>
      <c r="H11" s="30"/>
      <c r="I11" s="11"/>
      <c r="J11" s="30">
        <f t="shared" si="0"/>
        <v>384118</v>
      </c>
      <c r="K11" s="30"/>
      <c r="L11" s="33"/>
      <c r="M11" s="33"/>
      <c r="N11" s="33"/>
      <c r="O11" s="33"/>
    </row>
    <row r="12" spans="1:15" ht="11.25">
      <c r="A12" s="27" t="s">
        <v>16</v>
      </c>
      <c r="B12" s="27"/>
      <c r="C12" s="30">
        <f>SUM(O23:O32)</f>
        <v>261648</v>
      </c>
      <c r="D12" s="30"/>
      <c r="E12" s="30">
        <v>122470</v>
      </c>
      <c r="F12" s="30"/>
      <c r="G12" s="30">
        <v>0</v>
      </c>
      <c r="H12" s="30"/>
      <c r="I12" s="11"/>
      <c r="J12" s="30">
        <f t="shared" si="0"/>
        <v>384118</v>
      </c>
      <c r="K12" s="30"/>
      <c r="L12" s="34"/>
      <c r="M12" s="34"/>
      <c r="N12" s="34"/>
      <c r="O12" s="12"/>
    </row>
    <row r="13" spans="1:15" ht="11.25">
      <c r="A13" s="27" t="s">
        <v>17</v>
      </c>
      <c r="B13" s="27"/>
      <c r="C13" s="30">
        <f>C12-C11</f>
        <v>0</v>
      </c>
      <c r="D13" s="30"/>
      <c r="E13" s="30">
        <f>E11-E12</f>
        <v>0</v>
      </c>
      <c r="F13" s="30"/>
      <c r="G13" s="30">
        <f>G10-G12</f>
        <v>0</v>
      </c>
      <c r="H13" s="30"/>
      <c r="I13" s="11"/>
      <c r="J13" s="30">
        <f t="shared" si="0"/>
        <v>0</v>
      </c>
      <c r="K13" s="30"/>
      <c r="L13" s="35"/>
      <c r="M13" s="35"/>
      <c r="N13" s="35"/>
      <c r="O13" s="12"/>
    </row>
    <row r="14" spans="1:15" ht="11.25">
      <c r="A14" s="27" t="s">
        <v>18</v>
      </c>
      <c r="B14" s="27"/>
      <c r="C14" s="36">
        <v>9.32</v>
      </c>
      <c r="D14" s="36"/>
      <c r="E14" s="36">
        <v>4.3</v>
      </c>
      <c r="F14" s="36"/>
      <c r="G14" s="36">
        <v>0</v>
      </c>
      <c r="H14" s="36"/>
      <c r="I14" s="13"/>
      <c r="J14" s="36">
        <f t="shared" si="0"/>
        <v>13.620000000000001</v>
      </c>
      <c r="K14" s="36"/>
      <c r="L14" s="34"/>
      <c r="M14" s="34"/>
      <c r="N14" s="34"/>
      <c r="O14" s="12"/>
    </row>
    <row r="15" spans="1:21" s="14" customFormat="1" ht="18" customHeight="1">
      <c r="A15" s="37" t="s">
        <v>53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46"/>
      <c r="R15" s="46"/>
      <c r="S15" s="46"/>
      <c r="T15" s="46"/>
      <c r="U15" s="46"/>
    </row>
    <row r="16" spans="1:21" s="14" customFormat="1" ht="1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46"/>
      <c r="R16" s="46"/>
      <c r="S16" s="46"/>
      <c r="T16" s="46"/>
      <c r="U16" s="46"/>
    </row>
    <row r="17" spans="1:21" s="14" customFormat="1" ht="15.75" customHeight="1">
      <c r="A17" s="38" t="s">
        <v>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Q17" s="46"/>
      <c r="R17" s="46"/>
      <c r="S17" s="46"/>
      <c r="T17" s="46"/>
      <c r="U17" s="46"/>
    </row>
    <row r="18" spans="1:21" s="14" customFormat="1" ht="28.5" customHeight="1">
      <c r="A18" s="3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Q18" s="46"/>
      <c r="R18" s="46"/>
      <c r="S18" s="46"/>
      <c r="T18" s="46"/>
      <c r="U18" s="46"/>
    </row>
    <row r="19" spans="1:15" ht="11.25" customHeight="1">
      <c r="A19" s="1"/>
      <c r="B19" s="1"/>
      <c r="C19" s="1"/>
      <c r="D19" s="1"/>
      <c r="N19" s="1"/>
      <c r="O19" s="1"/>
    </row>
    <row r="20" spans="1:15" ht="11.25">
      <c r="A20" s="41" t="s">
        <v>21</v>
      </c>
      <c r="B20" s="41"/>
      <c r="C20" s="42" t="s">
        <v>22</v>
      </c>
      <c r="D20" s="42"/>
      <c r="E20" s="42"/>
      <c r="F20" s="42"/>
      <c r="G20" s="42"/>
      <c r="H20" s="42"/>
      <c r="I20" s="42"/>
      <c r="J20" s="42"/>
      <c r="K20" s="42"/>
      <c r="L20" s="42"/>
      <c r="M20" s="15" t="s">
        <v>23</v>
      </c>
      <c r="N20" s="16" t="s">
        <v>24</v>
      </c>
      <c r="O20" s="16" t="s">
        <v>25</v>
      </c>
    </row>
    <row r="21" spans="1:15" ht="10.5" customHeight="1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</row>
    <row r="22" spans="1:15" ht="11.25">
      <c r="A22" s="42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21" ht="22.5" customHeight="1">
      <c r="A23" s="43" t="s">
        <v>26</v>
      </c>
      <c r="B23" s="43"/>
      <c r="C23" s="43" t="s">
        <v>27</v>
      </c>
      <c r="D23" s="43"/>
      <c r="E23" s="43"/>
      <c r="F23" s="43"/>
      <c r="G23" s="43"/>
      <c r="H23" s="43"/>
      <c r="I23" s="43"/>
      <c r="J23" s="43"/>
      <c r="K23" s="43"/>
      <c r="L23" s="43"/>
      <c r="M23" s="18" t="s">
        <v>28</v>
      </c>
      <c r="N23" s="20">
        <f>O23/O6/12</f>
        <v>2.060326355694742</v>
      </c>
      <c r="O23" s="19">
        <v>60000</v>
      </c>
      <c r="Q23" s="47"/>
      <c r="R23" s="47"/>
      <c r="S23" s="47"/>
      <c r="T23" s="47"/>
      <c r="U23" s="47"/>
    </row>
    <row r="24" spans="1:21" ht="33.75" customHeight="1">
      <c r="A24" s="43" t="s">
        <v>29</v>
      </c>
      <c r="B24" s="43"/>
      <c r="C24" s="43" t="s">
        <v>30</v>
      </c>
      <c r="D24" s="43"/>
      <c r="E24" s="43"/>
      <c r="F24" s="43"/>
      <c r="G24" s="43"/>
      <c r="H24" s="43"/>
      <c r="I24" s="43"/>
      <c r="J24" s="43"/>
      <c r="K24" s="43"/>
      <c r="L24" s="43"/>
      <c r="M24" s="18" t="s">
        <v>28</v>
      </c>
      <c r="N24" s="20">
        <f>O24/O6/12</f>
        <v>1.322042744904126</v>
      </c>
      <c r="O24" s="19">
        <v>38500</v>
      </c>
      <c r="Q24" s="47"/>
      <c r="R24" s="47"/>
      <c r="S24" s="47"/>
      <c r="T24" s="47"/>
      <c r="U24" s="47"/>
    </row>
    <row r="25" spans="1:21" ht="36" customHeight="1">
      <c r="A25" s="43" t="s">
        <v>31</v>
      </c>
      <c r="B25" s="43"/>
      <c r="C25" s="43" t="s">
        <v>32</v>
      </c>
      <c r="D25" s="43"/>
      <c r="E25" s="43"/>
      <c r="F25" s="43"/>
      <c r="G25" s="43"/>
      <c r="H25" s="43"/>
      <c r="I25" s="43"/>
      <c r="J25" s="43"/>
      <c r="K25" s="43"/>
      <c r="L25" s="43"/>
      <c r="M25" s="18" t="s">
        <v>28</v>
      </c>
      <c r="N25" s="20">
        <f>O25/O6/12</f>
        <v>0.41206527113894836</v>
      </c>
      <c r="O25" s="19">
        <v>12000</v>
      </c>
      <c r="Q25" s="47"/>
      <c r="R25" s="47"/>
      <c r="S25" s="47"/>
      <c r="T25" s="47"/>
      <c r="U25" s="47"/>
    </row>
    <row r="26" spans="1:21" ht="21.75" customHeight="1">
      <c r="A26" s="43" t="s">
        <v>33</v>
      </c>
      <c r="B26" s="43"/>
      <c r="C26" s="43" t="s">
        <v>34</v>
      </c>
      <c r="D26" s="43"/>
      <c r="E26" s="43"/>
      <c r="F26" s="43"/>
      <c r="G26" s="43"/>
      <c r="H26" s="43"/>
      <c r="I26" s="43"/>
      <c r="J26" s="43"/>
      <c r="K26" s="43"/>
      <c r="L26" s="43"/>
      <c r="M26" s="18" t="s">
        <v>28</v>
      </c>
      <c r="N26" s="20">
        <f>O26/O6/12</f>
        <v>0.41206527113894836</v>
      </c>
      <c r="O26" s="19">
        <v>12000</v>
      </c>
      <c r="Q26" s="47"/>
      <c r="R26" s="47"/>
      <c r="S26" s="47"/>
      <c r="T26" s="47"/>
      <c r="U26" s="47"/>
    </row>
    <row r="27" spans="1:21" ht="33.75" customHeight="1">
      <c r="A27" s="43" t="s">
        <v>35</v>
      </c>
      <c r="B27" s="43"/>
      <c r="C27" s="43" t="s">
        <v>36</v>
      </c>
      <c r="D27" s="43"/>
      <c r="E27" s="43"/>
      <c r="F27" s="43"/>
      <c r="G27" s="43"/>
      <c r="H27" s="43"/>
      <c r="I27" s="43"/>
      <c r="J27" s="43"/>
      <c r="K27" s="43"/>
      <c r="L27" s="43"/>
      <c r="M27" s="18" t="s">
        <v>28</v>
      </c>
      <c r="N27" s="20">
        <f>O27/O6/12</f>
        <v>0.41206527113894836</v>
      </c>
      <c r="O27" s="19">
        <v>12000</v>
      </c>
      <c r="Q27" s="47"/>
      <c r="R27" s="47"/>
      <c r="S27" s="47"/>
      <c r="T27" s="47"/>
      <c r="U27" s="47"/>
    </row>
    <row r="28" spans="1:21" ht="45.75" customHeight="1">
      <c r="A28" s="43" t="s">
        <v>37</v>
      </c>
      <c r="B28" s="43"/>
      <c r="C28" s="43" t="s">
        <v>38</v>
      </c>
      <c r="D28" s="43"/>
      <c r="E28" s="43"/>
      <c r="F28" s="43"/>
      <c r="G28" s="43"/>
      <c r="H28" s="43"/>
      <c r="I28" s="43"/>
      <c r="J28" s="43"/>
      <c r="K28" s="43"/>
      <c r="L28" s="43"/>
      <c r="M28" s="18" t="s">
        <v>28</v>
      </c>
      <c r="N28" s="20">
        <f>O28/O6/12</f>
        <v>2.415732652052085</v>
      </c>
      <c r="O28" s="19">
        <v>70350</v>
      </c>
      <c r="Q28" s="49"/>
      <c r="R28" s="49"/>
      <c r="S28" s="49"/>
      <c r="T28" s="49"/>
      <c r="U28" s="49"/>
    </row>
    <row r="29" spans="1:21" ht="11.25" customHeight="1">
      <c r="A29" s="43" t="s">
        <v>39</v>
      </c>
      <c r="B29" s="43"/>
      <c r="C29" s="43" t="s">
        <v>40</v>
      </c>
      <c r="D29" s="43"/>
      <c r="E29" s="43"/>
      <c r="F29" s="43"/>
      <c r="G29" s="43"/>
      <c r="H29" s="43"/>
      <c r="I29" s="43"/>
      <c r="J29" s="43"/>
      <c r="K29" s="43"/>
      <c r="L29" s="43"/>
      <c r="M29" s="18" t="s">
        <v>28</v>
      </c>
      <c r="N29" s="20">
        <f>O29/O6/12</f>
        <v>0.42923465743640454</v>
      </c>
      <c r="O29" s="19">
        <v>12500</v>
      </c>
      <c r="Q29" s="47"/>
      <c r="R29" s="47"/>
      <c r="S29" s="47"/>
      <c r="T29" s="47"/>
      <c r="U29" s="47"/>
    </row>
    <row r="30" spans="1:21" ht="11.25" customHeight="1">
      <c r="A30" s="43" t="s">
        <v>45</v>
      </c>
      <c r="B30" s="43"/>
      <c r="C30" s="43" t="s">
        <v>46</v>
      </c>
      <c r="D30" s="43"/>
      <c r="E30" s="43"/>
      <c r="F30" s="43"/>
      <c r="G30" s="43"/>
      <c r="H30" s="43"/>
      <c r="I30" s="43"/>
      <c r="J30" s="43"/>
      <c r="K30" s="43"/>
      <c r="L30" s="43"/>
      <c r="M30" s="18" t="s">
        <v>28</v>
      </c>
      <c r="N30" s="20">
        <f>O30/O6/12</f>
        <v>0.3808169880775781</v>
      </c>
      <c r="O30" s="19">
        <v>11090</v>
      </c>
      <c r="Q30" s="47"/>
      <c r="R30" s="47"/>
      <c r="S30" s="47"/>
      <c r="T30" s="47"/>
      <c r="U30" s="47"/>
    </row>
    <row r="31" spans="1:21" ht="22.5" customHeight="1">
      <c r="A31" s="43" t="s">
        <v>41</v>
      </c>
      <c r="B31" s="43"/>
      <c r="C31" s="43" t="s">
        <v>41</v>
      </c>
      <c r="D31" s="43"/>
      <c r="E31" s="43"/>
      <c r="F31" s="43"/>
      <c r="G31" s="43"/>
      <c r="H31" s="43"/>
      <c r="I31" s="43"/>
      <c r="J31" s="43"/>
      <c r="K31" s="43"/>
      <c r="L31" s="43"/>
      <c r="M31" s="18" t="s">
        <v>28</v>
      </c>
      <c r="N31" s="20">
        <f>O31/O6/12</f>
        <v>0.4877479259381352</v>
      </c>
      <c r="O31" s="19">
        <v>14204</v>
      </c>
      <c r="Q31" s="47"/>
      <c r="R31" s="47"/>
      <c r="S31" s="47"/>
      <c r="T31" s="47"/>
      <c r="U31" s="47"/>
    </row>
    <row r="32" spans="1:21" ht="22.5" customHeight="1">
      <c r="A32" s="43" t="s">
        <v>47</v>
      </c>
      <c r="B32" s="43"/>
      <c r="C32" s="43" t="s">
        <v>48</v>
      </c>
      <c r="D32" s="43"/>
      <c r="E32" s="43"/>
      <c r="F32" s="43"/>
      <c r="G32" s="43"/>
      <c r="H32" s="43"/>
      <c r="I32" s="43"/>
      <c r="J32" s="43"/>
      <c r="K32" s="43"/>
      <c r="L32" s="43"/>
      <c r="M32" s="18" t="s">
        <v>28</v>
      </c>
      <c r="N32" s="20">
        <f>O32/O6/12</f>
        <v>0.6525740343937146</v>
      </c>
      <c r="O32" s="19">
        <v>19004</v>
      </c>
      <c r="Q32" s="47"/>
      <c r="R32" s="47"/>
      <c r="S32" s="47"/>
      <c r="T32" s="47"/>
      <c r="U32" s="47"/>
    </row>
    <row r="33" spans="1:22" ht="24" customHeight="1">
      <c r="A33" s="44" t="s">
        <v>55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8"/>
      <c r="O33" s="3">
        <f>C13</f>
        <v>0</v>
      </c>
      <c r="Q33" s="50"/>
      <c r="R33" s="50"/>
      <c r="V33" s="3"/>
    </row>
    <row r="34" spans="1:15" ht="11.25">
      <c r="A34" s="42" t="s">
        <v>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21" ht="22.5" customHeight="1">
      <c r="A35" s="43" t="s">
        <v>49</v>
      </c>
      <c r="B35" s="43"/>
      <c r="C35" s="43" t="s">
        <v>50</v>
      </c>
      <c r="D35" s="43"/>
      <c r="E35" s="43"/>
      <c r="F35" s="43"/>
      <c r="G35" s="43"/>
      <c r="H35" s="43"/>
      <c r="I35" s="43"/>
      <c r="J35" s="43"/>
      <c r="K35" s="43"/>
      <c r="L35" s="43"/>
      <c r="M35" s="18" t="s">
        <v>28</v>
      </c>
      <c r="N35" s="20">
        <f>O35/O6/12</f>
        <v>3.2653425635954068</v>
      </c>
      <c r="O35" s="19">
        <v>95092</v>
      </c>
      <c r="Q35" s="47"/>
      <c r="R35" s="47"/>
      <c r="S35" s="47"/>
      <c r="T35" s="47"/>
      <c r="U35" s="47"/>
    </row>
    <row r="36" spans="1:21" ht="22.5" customHeight="1">
      <c r="A36" s="43" t="s">
        <v>51</v>
      </c>
      <c r="B36" s="43"/>
      <c r="C36" s="43" t="s">
        <v>52</v>
      </c>
      <c r="D36" s="43"/>
      <c r="E36" s="43"/>
      <c r="F36" s="43"/>
      <c r="G36" s="43"/>
      <c r="H36" s="43"/>
      <c r="I36" s="43"/>
      <c r="J36" s="43"/>
      <c r="K36" s="43"/>
      <c r="L36" s="43"/>
      <c r="M36" s="18" t="s">
        <v>28</v>
      </c>
      <c r="N36" s="20">
        <f>O36/O6/12</f>
        <v>0.9401269161035107</v>
      </c>
      <c r="O36" s="19">
        <v>27378</v>
      </c>
      <c r="Q36" s="47"/>
      <c r="R36" s="47"/>
      <c r="S36" s="47"/>
      <c r="T36" s="47"/>
      <c r="U36" s="47"/>
    </row>
    <row r="37" spans="1:18" ht="22.5" customHeight="1">
      <c r="A37" s="43" t="s">
        <v>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8"/>
      <c r="N37" s="19"/>
      <c r="O37" s="19">
        <v>0</v>
      </c>
      <c r="R37" s="50"/>
    </row>
    <row r="39" ht="11.25">
      <c r="A39" s="2" t="s">
        <v>43</v>
      </c>
    </row>
    <row r="40" spans="17:21" ht="101.25" customHeight="1">
      <c r="Q40" s="51"/>
      <c r="R40" s="51"/>
      <c r="S40" s="51"/>
      <c r="T40" s="51"/>
      <c r="U40" s="51"/>
    </row>
  </sheetData>
  <sheetProtection/>
  <mergeCells count="105">
    <mergeCell ref="Q26:U26"/>
    <mergeCell ref="Q36:U36"/>
    <mergeCell ref="Q32:U32"/>
    <mergeCell ref="Q30:U30"/>
    <mergeCell ref="Q29:U29"/>
    <mergeCell ref="Q28:U28"/>
    <mergeCell ref="Q27:U27"/>
    <mergeCell ref="Q3:U3"/>
    <mergeCell ref="Q40:U40"/>
    <mergeCell ref="Q31:U31"/>
    <mergeCell ref="A35:B35"/>
    <mergeCell ref="C35:L35"/>
    <mergeCell ref="Q35:U35"/>
    <mergeCell ref="A37:B37"/>
    <mergeCell ref="C37:L37"/>
    <mergeCell ref="A31:B31"/>
    <mergeCell ref="C31:L31"/>
    <mergeCell ref="A33:B33"/>
    <mergeCell ref="C33:L33"/>
    <mergeCell ref="A34:O34"/>
    <mergeCell ref="A36:B36"/>
    <mergeCell ref="C36:L36"/>
    <mergeCell ref="A30:B30"/>
    <mergeCell ref="C30:L30"/>
    <mergeCell ref="A32:B32"/>
    <mergeCell ref="C32:L32"/>
    <mergeCell ref="A28:B28"/>
    <mergeCell ref="C28:L28"/>
    <mergeCell ref="A29:B29"/>
    <mergeCell ref="C29:L29"/>
    <mergeCell ref="A26:B26"/>
    <mergeCell ref="C26:L26"/>
    <mergeCell ref="A27:B27"/>
    <mergeCell ref="C27:L27"/>
    <mergeCell ref="Q23:U23"/>
    <mergeCell ref="A24:B24"/>
    <mergeCell ref="C24:L24"/>
    <mergeCell ref="Q24:U24"/>
    <mergeCell ref="A25:B25"/>
    <mergeCell ref="C25:L25"/>
    <mergeCell ref="Q25:U25"/>
    <mergeCell ref="A18:O18"/>
    <mergeCell ref="A20:B20"/>
    <mergeCell ref="C20:L20"/>
    <mergeCell ref="A22:O22"/>
    <mergeCell ref="A23:B23"/>
    <mergeCell ref="C23:L23"/>
    <mergeCell ref="A12:B12"/>
    <mergeCell ref="C12:D12"/>
    <mergeCell ref="J14:K14"/>
    <mergeCell ref="L14:N14"/>
    <mergeCell ref="A15:O16"/>
    <mergeCell ref="A17:O17"/>
    <mergeCell ref="A14:B14"/>
    <mergeCell ref="C14:D14"/>
    <mergeCell ref="E14:F14"/>
    <mergeCell ref="G14:H14"/>
    <mergeCell ref="A13:B13"/>
    <mergeCell ref="C13:D13"/>
    <mergeCell ref="E13:F13"/>
    <mergeCell ref="G13:H13"/>
    <mergeCell ref="J13:K13"/>
    <mergeCell ref="L13:N13"/>
    <mergeCell ref="E12:F12"/>
    <mergeCell ref="G12:H12"/>
    <mergeCell ref="J10:K10"/>
    <mergeCell ref="L10:O10"/>
    <mergeCell ref="J11:K11"/>
    <mergeCell ref="L11:O11"/>
    <mergeCell ref="J12:K12"/>
    <mergeCell ref="L12:N12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J9:K9"/>
    <mergeCell ref="L9:O9"/>
    <mergeCell ref="E8:F8"/>
    <mergeCell ref="G8:H8"/>
    <mergeCell ref="A5:F5"/>
    <mergeCell ref="G5:K5"/>
    <mergeCell ref="J8:K8"/>
    <mergeCell ref="L8:O8"/>
    <mergeCell ref="A8:B8"/>
    <mergeCell ref="C8:D8"/>
    <mergeCell ref="A7:B7"/>
    <mergeCell ref="C7:D7"/>
    <mergeCell ref="E7:F7"/>
    <mergeCell ref="G7:H7"/>
    <mergeCell ref="J7:K7"/>
    <mergeCell ref="L7:N7"/>
    <mergeCell ref="A1:O1"/>
    <mergeCell ref="A3:O3"/>
    <mergeCell ref="B4:C4"/>
    <mergeCell ref="G4:K4"/>
    <mergeCell ref="M4:O4"/>
    <mergeCell ref="M5:O5"/>
  </mergeCells>
  <printOptions/>
  <pageMargins left="0.17" right="0.18" top="0.16" bottom="0.32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"КонсультантЪ"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khsn</cp:lastModifiedBy>
  <cp:lastPrinted>2012-04-16T09:14:30Z</cp:lastPrinted>
  <dcterms:created xsi:type="dcterms:W3CDTF">2012-04-16T06:20:23Z</dcterms:created>
  <dcterms:modified xsi:type="dcterms:W3CDTF">2012-05-14T14:12:34Z</dcterms:modified>
  <cp:category/>
  <cp:version/>
  <cp:contentType/>
  <cp:contentStatus/>
</cp:coreProperties>
</file>