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'Лист3'!$H$37</definedName>
  </definedNames>
  <calcPr fullCalcOnLoad="1"/>
</workbook>
</file>

<file path=xl/sharedStrings.xml><?xml version="1.0" encoding="utf-8"?>
<sst xmlns="http://schemas.openxmlformats.org/spreadsheetml/2006/main" count="67" uniqueCount="60">
  <si>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</si>
  <si>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</si>
  <si>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</si>
  <si>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</si>
  <si>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</si>
  <si>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</si>
  <si>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</si>
  <si>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</si>
  <si>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</si>
  <si>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</si>
  <si>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</si>
  <si>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</si>
  <si>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</si>
  <si>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</si>
  <si>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</si>
  <si>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</si>
  <si>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</si>
  <si>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</si>
  <si>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</si>
  <si>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</si>
  <si>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</si>
  <si>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</si>
  <si>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</si>
  <si>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Тариф</t>
  </si>
  <si>
    <t>м2</t>
  </si>
  <si>
    <t xml:space="preserve">Услуги организационно-эксплуатационные  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</si>
  <si>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</si>
  <si>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</si>
  <si>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</si>
  <si>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</si>
  <si>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</si>
  <si>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</si>
  <si>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сезонно-восстановительные</t>
  </si>
  <si>
    <t>шт.</t>
  </si>
  <si>
    <t>Очистка кровель от снега</t>
  </si>
  <si>
    <t>Шевченко ул., 14</t>
  </si>
  <si>
    <t>Работы выполнены ООО"КонсультантЪ"</t>
  </si>
  <si>
    <t>Очистка кровель от снега, вывоз снега</t>
  </si>
  <si>
    <t>Услуги паспортно-регистрационные и организационные</t>
  </si>
  <si>
    <t>Работа с паспортами, юридическое обслуживание, регистрационный учет граждан, оформление и предоставление документированных справок, взаимодейтсвие с органами УВД, УФМС</t>
  </si>
  <si>
    <t>Нежил.помещ. (м2)</t>
  </si>
  <si>
    <t>о расходах за оказанные услуги по содержанию и выполненные работы по ремонту общего имущества в многоквартирном доме в 2011 г.</t>
  </si>
  <si>
    <t>(на 01.02.2012)</t>
  </si>
  <si>
    <t>Обслуживание приборов учета тепловой энергии</t>
  </si>
  <si>
    <t>Приборы учета</t>
  </si>
  <si>
    <t>Домофон</t>
  </si>
  <si>
    <t>Содержание и обслуживание домофона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</si>
  <si>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предприятия, содержание офиса</t>
  </si>
  <si>
    <t>Пом.общ.польз. (м2)</t>
  </si>
  <si>
    <t>Исполнительный директор  ________________________________И.В.Зотова</t>
  </si>
  <si>
    <t xml:space="preserve">Содержание </t>
  </si>
  <si>
    <t>Текущий ремонт</t>
  </si>
  <si>
    <t>Система теплоснабжения</t>
  </si>
  <si>
    <t>(13.09.11) ремонт прорыва теплотрассы  (акт 32 от 13.09.11)</t>
  </si>
  <si>
    <t>Остаток на начало 2012 года (содер. )</t>
  </si>
  <si>
    <t>Остаток на начало 2012 года ( тек. ремонт)</t>
  </si>
  <si>
    <t>* Плата за Ремонт и содержание начисляется на основании Постановления № 1382 от 24.12.10. Тариф составляет 16 руб. 63 коп., из них 8 руб. 81 ко.п идет на содержание общего имущества, а 7 руб. 82 коп. на текущий ремонт.</t>
  </si>
  <si>
    <t>* *"Услуга ремонт и содержание жилого помещения начисляется с площади: жилые+нежилые помещения, итого 2426.8 кв.м.</t>
  </si>
  <si>
    <t>S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</si>
  <si>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эксплуатации, уборка территории, уборка подъездов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</si>
</sst>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39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SheetLayoutView="100" zoomScalePageLayoutView="0" workbookViewId="0" topLeftCell="A1">
      <selection activeCell="J24" sqref="J24"/>
      <selection activeCell="S16" sqref="S16"/>
      <selection activeCell="S10" sqref="S10"/>
    </sheetView>
  </sheetViews>
  <sheetFormatPr defaultColWidth="9.140625" defaultRowHeight="12.75"/>
  <cols>
    <col min="1" max="1" width="7.421875" style="1" customWidth="1"/>
    <col min="2" max="2" width="17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5.28125" style="1" customWidth="1"/>
    <col min="13" max="13" width="6.00390625" style="1" customWidth="1"/>
    <col min="14" max="14" width="5.8515625" style="6" customWidth="1"/>
    <col min="15" max="15" width="10.421875" style="3" customWidth="1"/>
    <col min="16" max="16" width="9.140625" style="1" customWidth="1"/>
    <col min="17" max="17" width="12.140625" style="20" customWidth="1"/>
    <col min="18" max="22" width="9.140625" style="20" customWidth="1"/>
    <col min="23" max="16384" width="9.140625" style="1" customWidth="1"/>
  </cols>
  <sheetData>
    <row r="1" spans="1:21" ht="1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Q1" s="19"/>
      <c r="R1" s="19"/>
      <c r="S1" s="19"/>
      <c r="T1" s="19"/>
      <c r="U1" s="19"/>
    </row>
    <row r="2" spans="1:15" ht="33" customHeight="1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8" ht="15.75" customHeight="1">
      <c r="A3" s="1" t="s">
        <v>2</v>
      </c>
      <c r="B3" s="33" t="s">
        <v>35</v>
      </c>
      <c r="C3" s="33"/>
      <c r="D3" s="33"/>
      <c r="E3" s="33"/>
      <c r="F3" s="32" t="s">
        <v>15</v>
      </c>
      <c r="G3" s="32"/>
      <c r="H3" s="32"/>
      <c r="I3" s="30">
        <v>1646.9</v>
      </c>
      <c r="J3" s="30"/>
      <c r="L3" s="34" t="s">
        <v>40</v>
      </c>
      <c r="M3" s="34"/>
      <c r="N3" s="34"/>
      <c r="O3" s="13">
        <v>779.9</v>
      </c>
      <c r="R3" s="21"/>
    </row>
    <row r="4" spans="1:18" ht="11.25">
      <c r="A4" s="1" t="s">
        <v>36</v>
      </c>
      <c r="F4" s="32" t="s">
        <v>6</v>
      </c>
      <c r="G4" s="32"/>
      <c r="H4" s="32"/>
      <c r="I4" s="31">
        <v>26</v>
      </c>
      <c r="J4" s="31"/>
      <c r="L4" s="3"/>
      <c r="O4" s="1"/>
      <c r="R4" s="21"/>
    </row>
    <row r="5" spans="1:18" ht="12.75">
      <c r="A5" s="1" t="s">
        <v>42</v>
      </c>
      <c r="F5" s="32" t="s">
        <v>16</v>
      </c>
      <c r="G5" s="32"/>
      <c r="H5" s="32"/>
      <c r="I5" s="31">
        <v>21</v>
      </c>
      <c r="J5" s="31"/>
      <c r="L5" s="12" t="s">
        <v>48</v>
      </c>
      <c r="M5" s="14"/>
      <c r="N5" s="14"/>
      <c r="O5" s="15">
        <v>351.5</v>
      </c>
      <c r="R5" s="21"/>
    </row>
    <row r="6" ht="8.25" customHeight="1"/>
    <row r="7" spans="1:15" ht="12.75" customHeight="1">
      <c r="A7" s="38" t="s">
        <v>12</v>
      </c>
      <c r="B7" s="38"/>
      <c r="C7" s="24" t="s">
        <v>0</v>
      </c>
      <c r="D7" s="24"/>
      <c r="E7" s="24" t="s">
        <v>13</v>
      </c>
      <c r="F7" s="24"/>
      <c r="G7" s="24" t="s">
        <v>11</v>
      </c>
      <c r="H7" s="24"/>
      <c r="I7" s="2"/>
      <c r="J7" s="24" t="s">
        <v>1</v>
      </c>
      <c r="K7" s="24"/>
      <c r="M7" s="3"/>
      <c r="N7" s="20" t="s">
        <v>58</v>
      </c>
      <c r="O7" s="21">
        <f>O3+I3</f>
        <v>2426.8</v>
      </c>
    </row>
    <row r="8" spans="1:13" ht="11.25">
      <c r="A8" s="35" t="s">
        <v>14</v>
      </c>
      <c r="B8" s="35"/>
      <c r="C8" s="29">
        <v>0</v>
      </c>
      <c r="D8" s="29"/>
      <c r="E8" s="29">
        <v>0</v>
      </c>
      <c r="F8" s="29"/>
      <c r="G8" s="29">
        <v>0</v>
      </c>
      <c r="H8" s="29"/>
      <c r="I8" s="2"/>
      <c r="J8" s="29">
        <f aca="true" t="shared" si="0" ref="J8:J15">C8+E8+G8</f>
        <v>0</v>
      </c>
      <c r="K8" s="29"/>
      <c r="M8" s="3"/>
    </row>
    <row r="9" spans="1:13" ht="11.25">
      <c r="A9" s="25" t="s">
        <v>8</v>
      </c>
      <c r="B9" s="26"/>
      <c r="C9" s="27">
        <v>0</v>
      </c>
      <c r="D9" s="28"/>
      <c r="E9" s="27">
        <v>0</v>
      </c>
      <c r="F9" s="28"/>
      <c r="G9" s="27">
        <v>0</v>
      </c>
      <c r="H9" s="28"/>
      <c r="I9" s="2"/>
      <c r="J9" s="27">
        <f t="shared" si="0"/>
        <v>0</v>
      </c>
      <c r="K9" s="28"/>
      <c r="M9" s="3"/>
    </row>
    <row r="10" spans="1:13" ht="11.25">
      <c r="A10" s="35" t="s">
        <v>4</v>
      </c>
      <c r="B10" s="35"/>
      <c r="C10" s="29">
        <f>(O7*R3)*12</f>
        <v>0</v>
      </c>
      <c r="D10" s="29"/>
      <c r="E10" s="29">
        <f>(O7*R4)*12</f>
        <v>0</v>
      </c>
      <c r="F10" s="29"/>
      <c r="G10" s="29">
        <v>0</v>
      </c>
      <c r="H10" s="29"/>
      <c r="I10" s="2"/>
      <c r="J10" s="29">
        <f>C10+E10</f>
        <v>0</v>
      </c>
      <c r="K10" s="29"/>
      <c r="M10" s="3"/>
    </row>
    <row r="11" spans="1:13" ht="11.25">
      <c r="A11" s="35" t="s">
        <v>5</v>
      </c>
      <c r="B11" s="35"/>
      <c r="C11" s="29">
        <f>C10-T3</f>
        <v>0</v>
      </c>
      <c r="D11" s="29"/>
      <c r="E11" s="29">
        <f>E10-T4</f>
        <v>0</v>
      </c>
      <c r="F11" s="29"/>
      <c r="G11" s="29">
        <v>0</v>
      </c>
      <c r="H11" s="29"/>
      <c r="I11" s="2"/>
      <c r="J11" s="29">
        <f t="shared" si="0"/>
        <v>0</v>
      </c>
      <c r="K11" s="29"/>
      <c r="M11" s="3"/>
    </row>
    <row r="12" spans="1:13" ht="11.25" hidden="1">
      <c r="A12" s="25" t="s">
        <v>7</v>
      </c>
      <c r="B12" s="26"/>
      <c r="C12" s="27"/>
      <c r="D12" s="28"/>
      <c r="E12" s="27"/>
      <c r="F12" s="28"/>
      <c r="G12" s="27"/>
      <c r="H12" s="28"/>
      <c r="I12" s="2"/>
      <c r="J12" s="27">
        <f t="shared" si="0"/>
        <v>0</v>
      </c>
      <c r="K12" s="28"/>
      <c r="M12" s="3"/>
    </row>
    <row r="13" spans="1:13" ht="11.25">
      <c r="A13" s="35" t="s">
        <v>9</v>
      </c>
      <c r="B13" s="35"/>
      <c r="C13" s="29">
        <f>SUM(O22:O30)</f>
        <v>255040</v>
      </c>
      <c r="D13" s="29"/>
      <c r="E13" s="29">
        <f>O33</f>
        <v>451972.66</v>
      </c>
      <c r="F13" s="29"/>
      <c r="G13" s="29">
        <v>0</v>
      </c>
      <c r="H13" s="29"/>
      <c r="I13" s="2"/>
      <c r="J13" s="29">
        <f t="shared" si="0"/>
        <v>707012.6599999999</v>
      </c>
      <c r="K13" s="29"/>
      <c r="M13" s="3"/>
    </row>
    <row r="14" spans="1:13" ht="11.25">
      <c r="A14" s="35" t="s">
        <v>10</v>
      </c>
      <c r="B14" s="35"/>
      <c r="C14" s="40">
        <f>C11-C13</f>
        <v>-255040</v>
      </c>
      <c r="D14" s="40"/>
      <c r="E14" s="40">
        <f>E11-E13</f>
        <v>-451972.66</v>
      </c>
      <c r="F14" s="40"/>
      <c r="G14" s="40">
        <f>G11-G13</f>
        <v>0</v>
      </c>
      <c r="H14" s="40"/>
      <c r="I14" s="5"/>
      <c r="J14" s="40">
        <f t="shared" si="0"/>
        <v>-707012.6599999999</v>
      </c>
      <c r="K14" s="40"/>
      <c r="M14" s="3"/>
    </row>
    <row r="15" spans="1:13" ht="11.25">
      <c r="A15" s="35" t="s">
        <v>23</v>
      </c>
      <c r="B15" s="35"/>
      <c r="C15" s="39">
        <v>8.81</v>
      </c>
      <c r="D15" s="39"/>
      <c r="E15" s="39">
        <v>7.82</v>
      </c>
      <c r="F15" s="39"/>
      <c r="G15" s="39">
        <v>0</v>
      </c>
      <c r="H15" s="39"/>
      <c r="I15" s="4"/>
      <c r="J15" s="39">
        <f t="shared" si="0"/>
        <v>16.630000000000003</v>
      </c>
      <c r="K15" s="39"/>
      <c r="M15" s="3"/>
    </row>
    <row r="16" spans="1:15" ht="34.5" customHeight="1">
      <c r="A16" s="41" t="s">
        <v>56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27.75" customHeight="1">
      <c r="A17" s="1" t="s">
        <v>57</v>
      </c>
      <c r="N17" s="1"/>
      <c r="O17" s="1"/>
    </row>
    <row r="18" spans="1:15" ht="38.25" customHeight="1">
      <c r="A18" s="42" t="s">
        <v>17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1.25" customHeight="1">
      <c r="A19" s="24" t="s">
        <v>18</v>
      </c>
      <c r="B19" s="24"/>
      <c r="C19" s="24" t="s">
        <v>19</v>
      </c>
      <c r="D19" s="24"/>
      <c r="E19" s="24"/>
      <c r="F19" s="24"/>
      <c r="G19" s="24"/>
      <c r="H19" s="24"/>
      <c r="I19" s="24"/>
      <c r="J19" s="24"/>
      <c r="K19" s="24"/>
      <c r="L19" s="24"/>
      <c r="M19" s="9" t="s">
        <v>22</v>
      </c>
      <c r="N19" s="10" t="s">
        <v>3</v>
      </c>
      <c r="O19" s="10" t="s">
        <v>20</v>
      </c>
    </row>
    <row r="20" spans="1:15" ht="5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</row>
    <row r="21" spans="1:15" ht="11.25" customHeight="1">
      <c r="A21" s="24" t="s">
        <v>50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61.5" customHeight="1">
      <c r="A22" s="23" t="s">
        <v>25</v>
      </c>
      <c r="B22" s="23"/>
      <c r="C22" s="23" t="s">
        <v>47</v>
      </c>
      <c r="D22" s="23"/>
      <c r="E22" s="23"/>
      <c r="F22" s="23"/>
      <c r="G22" s="23"/>
      <c r="H22" s="23"/>
      <c r="I22" s="23"/>
      <c r="J22" s="23"/>
      <c r="K22" s="23"/>
      <c r="L22" s="23"/>
      <c r="M22" s="7" t="s">
        <v>24</v>
      </c>
      <c r="N22" s="18">
        <f>O22/O7/12</f>
        <v>2.060326355694742</v>
      </c>
      <c r="O22" s="8">
        <v>60000</v>
      </c>
    </row>
    <row r="23" spans="1:15" ht="45" customHeight="1">
      <c r="A23" s="23" t="s">
        <v>26</v>
      </c>
      <c r="B23" s="23"/>
      <c r="C23" s="23" t="s">
        <v>27</v>
      </c>
      <c r="D23" s="23"/>
      <c r="E23" s="23"/>
      <c r="F23" s="23"/>
      <c r="G23" s="23"/>
      <c r="H23" s="23"/>
      <c r="I23" s="23"/>
      <c r="J23" s="23"/>
      <c r="K23" s="23"/>
      <c r="L23" s="23"/>
      <c r="M23" s="7" t="s">
        <v>24</v>
      </c>
      <c r="N23" s="18">
        <f>(O23/O7)/12</f>
        <v>1.2361958134168451</v>
      </c>
      <c r="O23" s="8">
        <v>36000</v>
      </c>
    </row>
    <row r="24" spans="1:15" ht="45" customHeight="1">
      <c r="A24" s="23" t="s">
        <v>28</v>
      </c>
      <c r="B24" s="23"/>
      <c r="C24" s="23" t="s">
        <v>29</v>
      </c>
      <c r="D24" s="23"/>
      <c r="E24" s="23"/>
      <c r="F24" s="23"/>
      <c r="G24" s="23"/>
      <c r="H24" s="23"/>
      <c r="I24" s="23"/>
      <c r="J24" s="23"/>
      <c r="K24" s="23"/>
      <c r="L24" s="23"/>
      <c r="M24" s="7" t="s">
        <v>24</v>
      </c>
      <c r="N24" s="18">
        <f>O24/O7/12</f>
        <v>0.41206527113894836</v>
      </c>
      <c r="O24" s="8">
        <v>12000</v>
      </c>
    </row>
    <row r="25" spans="1:15" ht="48.75" customHeight="1">
      <c r="A25" s="23" t="s">
        <v>30</v>
      </c>
      <c r="B25" s="23"/>
      <c r="C25" s="23" t="s">
        <v>31</v>
      </c>
      <c r="D25" s="23"/>
      <c r="E25" s="23"/>
      <c r="F25" s="23"/>
      <c r="G25" s="23"/>
      <c r="H25" s="23"/>
      <c r="I25" s="23"/>
      <c r="J25" s="23"/>
      <c r="K25" s="23"/>
      <c r="L25" s="23"/>
      <c r="M25" s="7" t="s">
        <v>24</v>
      </c>
      <c r="N25" s="18">
        <f>O25/O7/12</f>
        <v>0.41206527113894836</v>
      </c>
      <c r="O25" s="8">
        <v>12000</v>
      </c>
    </row>
    <row r="26" spans="1:15" ht="45" customHeight="1">
      <c r="A26" s="23" t="s">
        <v>38</v>
      </c>
      <c r="B26" s="23"/>
      <c r="C26" s="23" t="s">
        <v>39</v>
      </c>
      <c r="D26" s="23"/>
      <c r="E26" s="23"/>
      <c r="F26" s="23"/>
      <c r="G26" s="23"/>
      <c r="H26" s="23"/>
      <c r="I26" s="23"/>
      <c r="J26" s="23"/>
      <c r="K26" s="23"/>
      <c r="L26" s="23"/>
      <c r="M26" s="7" t="s">
        <v>24</v>
      </c>
      <c r="N26" s="18">
        <f>O26/O7/12</f>
        <v>0.41206527113894836</v>
      </c>
      <c r="O26" s="8">
        <v>12000</v>
      </c>
    </row>
    <row r="27" spans="1:15" ht="49.5" customHeight="1">
      <c r="A27" s="23" t="s">
        <v>32</v>
      </c>
      <c r="B27" s="23"/>
      <c r="C27" s="23" t="s">
        <v>59</v>
      </c>
      <c r="D27" s="23"/>
      <c r="E27" s="23"/>
      <c r="F27" s="23"/>
      <c r="G27" s="23"/>
      <c r="H27" s="23"/>
      <c r="I27" s="23"/>
      <c r="J27" s="23"/>
      <c r="K27" s="23"/>
      <c r="L27" s="23"/>
      <c r="M27" s="7" t="s">
        <v>24</v>
      </c>
      <c r="N27" s="18">
        <f>O27/O7/12</f>
        <v>2.4723916268336903</v>
      </c>
      <c r="O27" s="8">
        <v>72000</v>
      </c>
    </row>
    <row r="28" spans="1:15" ht="26.25" customHeight="1">
      <c r="A28" s="23" t="s">
        <v>44</v>
      </c>
      <c r="B28" s="23"/>
      <c r="C28" s="23" t="s">
        <v>43</v>
      </c>
      <c r="D28" s="23"/>
      <c r="E28" s="23"/>
      <c r="F28" s="23"/>
      <c r="G28" s="23"/>
      <c r="H28" s="23"/>
      <c r="I28" s="23"/>
      <c r="J28" s="23"/>
      <c r="K28" s="23"/>
      <c r="L28" s="23"/>
      <c r="M28" s="7" t="s">
        <v>33</v>
      </c>
      <c r="N28" s="18">
        <f>O28/O7/12</f>
        <v>0.40416735344211857</v>
      </c>
      <c r="O28" s="8">
        <v>11770</v>
      </c>
    </row>
    <row r="29" spans="1:15" ht="28.5" customHeight="1">
      <c r="A29" s="23" t="s">
        <v>45</v>
      </c>
      <c r="B29" s="23"/>
      <c r="C29" s="23" t="s">
        <v>46</v>
      </c>
      <c r="D29" s="23"/>
      <c r="E29" s="23"/>
      <c r="F29" s="23"/>
      <c r="G29" s="23"/>
      <c r="H29" s="23"/>
      <c r="I29" s="23"/>
      <c r="J29" s="23"/>
      <c r="K29" s="23"/>
      <c r="L29" s="23"/>
      <c r="M29" s="7" t="s">
        <v>33</v>
      </c>
      <c r="N29" s="18">
        <f>O29/O7/12</f>
        <v>0.12464974451953188</v>
      </c>
      <c r="O29" s="8">
        <v>3630</v>
      </c>
    </row>
    <row r="30" spans="1:15" ht="15" customHeight="1">
      <c r="A30" s="23" t="s">
        <v>34</v>
      </c>
      <c r="B30" s="23"/>
      <c r="C30" s="23" t="s">
        <v>37</v>
      </c>
      <c r="D30" s="23"/>
      <c r="E30" s="23"/>
      <c r="F30" s="23"/>
      <c r="G30" s="23"/>
      <c r="H30" s="23"/>
      <c r="I30" s="23"/>
      <c r="J30" s="23"/>
      <c r="K30" s="23"/>
      <c r="L30" s="23"/>
      <c r="M30" s="7" t="s">
        <v>33</v>
      </c>
      <c r="N30" s="18">
        <f>O30/O7/12</f>
        <v>1.2238338552826766</v>
      </c>
      <c r="O30" s="8">
        <v>35640</v>
      </c>
    </row>
    <row r="31" spans="1:15" ht="21.75" customHeight="1">
      <c r="A31" s="23" t="s">
        <v>54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7"/>
      <c r="N31" s="11"/>
      <c r="O31" s="17">
        <f>C14</f>
        <v>-255040</v>
      </c>
    </row>
    <row r="32" spans="1:15" ht="11.25">
      <c r="A32" s="24" t="s">
        <v>51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22.5" customHeight="1">
      <c r="A33" s="23" t="s">
        <v>52</v>
      </c>
      <c r="B33" s="23"/>
      <c r="C33" s="23" t="s">
        <v>53</v>
      </c>
      <c r="D33" s="23"/>
      <c r="E33" s="23"/>
      <c r="F33" s="23"/>
      <c r="G33" s="23"/>
      <c r="H33" s="23"/>
      <c r="I33" s="23"/>
      <c r="J33" s="23"/>
      <c r="K33" s="23"/>
      <c r="L33" s="23"/>
      <c r="M33" s="7"/>
      <c r="N33" s="11">
        <f>O33/O7/12</f>
        <v>15.520186390857644</v>
      </c>
      <c r="O33" s="16">
        <v>451972.66</v>
      </c>
    </row>
    <row r="34" spans="1:15" ht="27" customHeight="1">
      <c r="A34" s="23" t="s">
        <v>55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7"/>
      <c r="N34" s="11"/>
      <c r="O34" s="16">
        <v>-227730.91</v>
      </c>
    </row>
    <row r="35" spans="1:15" ht="27.75" customHeight="1">
      <c r="A35" s="22" t="s">
        <v>49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ht="24" customHeight="1"/>
    <row r="37" ht="27.75" customHeight="1"/>
    <row r="38" ht="24" customHeight="1"/>
    <row r="39" ht="22.5" customHeight="1"/>
    <row r="40" ht="15.75" customHeight="1"/>
    <row r="42" ht="22.5" customHeight="1"/>
    <row r="43" ht="22.5" customHeight="1"/>
    <row r="44" ht="17.25" customHeight="1"/>
  </sheetData>
  <sheetProtection/>
  <mergeCells count="86">
    <mergeCell ref="C19:L19"/>
    <mergeCell ref="G13:H13"/>
    <mergeCell ref="A21:O21"/>
    <mergeCell ref="A22:B22"/>
    <mergeCell ref="C22:L22"/>
    <mergeCell ref="A23:B23"/>
    <mergeCell ref="C23:L23"/>
    <mergeCell ref="J15:K15"/>
    <mergeCell ref="G15:H15"/>
    <mergeCell ref="J14:K14"/>
    <mergeCell ref="A24:B24"/>
    <mergeCell ref="A19:B19"/>
    <mergeCell ref="E14:F14"/>
    <mergeCell ref="C14:D14"/>
    <mergeCell ref="A13:B13"/>
    <mergeCell ref="A16:O16"/>
    <mergeCell ref="A18:O18"/>
    <mergeCell ref="G14:H14"/>
    <mergeCell ref="C13:D13"/>
    <mergeCell ref="A14:B14"/>
    <mergeCell ref="J13:K13"/>
    <mergeCell ref="E13:F13"/>
    <mergeCell ref="A15:B15"/>
    <mergeCell ref="C15:D15"/>
    <mergeCell ref="E15:F15"/>
    <mergeCell ref="A8:B8"/>
    <mergeCell ref="C8:D8"/>
    <mergeCell ref="A10:B10"/>
    <mergeCell ref="C10:D10"/>
    <mergeCell ref="E11:F11"/>
    <mergeCell ref="A1:O1"/>
    <mergeCell ref="A2:O2"/>
    <mergeCell ref="C7:D7"/>
    <mergeCell ref="E7:F7"/>
    <mergeCell ref="J7:K7"/>
    <mergeCell ref="A7:B7"/>
    <mergeCell ref="L3:N3"/>
    <mergeCell ref="J8:K8"/>
    <mergeCell ref="A11:B11"/>
    <mergeCell ref="A9:B9"/>
    <mergeCell ref="C9:D9"/>
    <mergeCell ref="E9:F9"/>
    <mergeCell ref="J10:K10"/>
    <mergeCell ref="G10:H10"/>
    <mergeCell ref="G8:H8"/>
    <mergeCell ref="G9:H9"/>
    <mergeCell ref="B3:E3"/>
    <mergeCell ref="F5:H5"/>
    <mergeCell ref="F4:H4"/>
    <mergeCell ref="G7:H7"/>
    <mergeCell ref="C11:D11"/>
    <mergeCell ref="I3:J3"/>
    <mergeCell ref="I4:J4"/>
    <mergeCell ref="I5:J5"/>
    <mergeCell ref="F3:H3"/>
    <mergeCell ref="J9:K9"/>
    <mergeCell ref="G11:H11"/>
    <mergeCell ref="E10:F10"/>
    <mergeCell ref="J11:K11"/>
    <mergeCell ref="E8:F8"/>
    <mergeCell ref="C24:L24"/>
    <mergeCell ref="A25:B25"/>
    <mergeCell ref="C25:L25"/>
    <mergeCell ref="A26:B26"/>
    <mergeCell ref="C26:L26"/>
    <mergeCell ref="A12:B12"/>
    <mergeCell ref="C12:D12"/>
    <mergeCell ref="E12:F12"/>
    <mergeCell ref="J12:K12"/>
    <mergeCell ref="G12:H12"/>
    <mergeCell ref="A29:B29"/>
    <mergeCell ref="C29:L29"/>
    <mergeCell ref="A27:B27"/>
    <mergeCell ref="C27:L27"/>
    <mergeCell ref="A28:B28"/>
    <mergeCell ref="C28:L28"/>
    <mergeCell ref="A35:O35"/>
    <mergeCell ref="A31:B31"/>
    <mergeCell ref="C31:L31"/>
    <mergeCell ref="A30:B30"/>
    <mergeCell ref="C30:L30"/>
    <mergeCell ref="A32:O32"/>
    <mergeCell ref="A33:B33"/>
    <mergeCell ref="C33:L33"/>
    <mergeCell ref="A34:B34"/>
    <mergeCell ref="C34:L34"/>
  </mergeCells>
  <printOptions/>
  <pageMargins left="0.35" right="0.35" top="0.33" bottom="0.28" header="0.26" footer="0.21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khsn</cp:lastModifiedBy>
  <cp:lastPrinted>2012-03-06T08:39:35Z</cp:lastPrinted>
  <dcterms:created xsi:type="dcterms:W3CDTF">1996-10-08T23:32:33Z</dcterms:created>
  <dcterms:modified xsi:type="dcterms:W3CDTF">2012-05-14T14:12:08Z</dcterms:modified>
  <cp:category/>
  <cp:version/>
  <cp:contentType/>
  <cp:contentStatus/>
</cp:coreProperties>
</file>