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570" windowWidth="9720" windowHeight="7320" tabRatio="942" activeTab="0"/>
  </bookViews>
  <sheets>
    <sheet name="ш-14" sheetId="1" r:id="rId1"/>
  </sheets>
  <definedNames>
    <definedName name="_xlnm.Print_Area" localSheetId="0">'ш-14'!$A$1:$H$33</definedName>
  </definedNames>
  <calcPr fullCalcOnLoad="1"/>
</workbook>
</file>

<file path=xl/sharedStrings.xml><?xml version="1.0" encoding="utf-8"?>
<sst xmlns="http://schemas.openxmlformats.org/spreadsheetml/2006/main" count="39" uniqueCount="34">
  <si>
    <t>УТВЕРЖДАЮ:</t>
  </si>
  <si>
    <t>________________ О.Г.Урядов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</si>
  <si>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</si>
  <si>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</si>
  <si>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</si>
  <si>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</si>
  <si>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</si>
  <si>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</si>
  <si>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</si>
  <si>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</si>
  <si>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</si>
  <si>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</si>
  <si>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III кв.</t>
  </si>
  <si>
    <t>Итого:</t>
  </si>
  <si>
    <t>СОГЛАСОВАНО:</t>
  </si>
  <si>
    <t>м2</t>
  </si>
  <si>
    <t xml:space="preserve">II кв. </t>
  </si>
  <si>
    <t xml:space="preserve">IV кв. </t>
  </si>
  <si>
    <t xml:space="preserve">Старший по дому </t>
  </si>
  <si>
    <t xml:space="preserve">     ________________ ( ________________________ )</t>
  </si>
  <si>
    <r>
      <t xml:space="preserve">по адресу: </t>
    </r>
    <r>
      <rPr>
        <b/>
        <sz val="10"/>
        <rFont val="Arial"/>
        <family val="2"/>
      </rPr>
      <t>ул. Шевченко 14</t>
    </r>
  </si>
  <si>
    <t>Исполнительный директор ООО"КонсультантЪ"</t>
  </si>
  <si>
    <t>И.В. Зотова</t>
  </si>
  <si>
    <t>Остаток на начало 2014г</t>
  </si>
  <si>
    <t>Сумма начислений за 2014г</t>
  </si>
  <si>
    <t xml:space="preserve">Ремонт кровли  подъездов (пятый этаж выход на крышу) </t>
  </si>
  <si>
    <t>Замена плит перекрытий вентиляционных шахт</t>
  </si>
  <si>
    <t>шт</t>
  </si>
  <si>
    <t>Замена плит вентилируемого фасада</t>
  </si>
  <si>
    <t>Ремонт крыльца с заменой облицовочных плит</t>
  </si>
  <si>
    <t>Замена светильников в подъедах</t>
  </si>
  <si>
    <t>Ликвидация просадок в отмоске с асфальтированием</t>
  </si>
  <si>
    <t>План на 2014г</t>
  </si>
  <si>
    <t xml:space="preserve">Ремонт кровли балконов пятого этажа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</si>
</sst>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7">
      <selection activeCell="A6" sqref="A6"/>
    </sheetView>
  </sheetViews>
  <sheetFormatPr defaultColWidth="9.140625" defaultRowHeight="12.75"/>
  <cols>
    <col min="1" max="1" width="51.57421875" style="0" customWidth="1"/>
    <col min="2" max="3" width="9.421875" style="0" customWidth="1"/>
    <col min="4" max="4" width="8.57421875" style="0" customWidth="1"/>
    <col min="5" max="5" width="10.57421875" style="0" customWidth="1"/>
    <col min="6" max="6" width="9.7109375" style="0" customWidth="1"/>
    <col min="7" max="7" width="11.57421875" style="0" bestFit="1" customWidth="1"/>
    <col min="8" max="8" width="11.00390625" style="0" customWidth="1"/>
  </cols>
  <sheetData>
    <row r="1" spans="1:6" ht="12.75">
      <c r="A1" t="s">
        <v>14</v>
      </c>
      <c r="F1" s="1" t="s">
        <v>0</v>
      </c>
    </row>
    <row r="2" ht="12.75">
      <c r="H2" s="2"/>
    </row>
    <row r="3" spans="1:4" ht="12.75">
      <c r="A3" s="16" t="s">
        <v>18</v>
      </c>
      <c r="D3" s="1" t="s">
        <v>21</v>
      </c>
    </row>
    <row r="4" ht="12.75">
      <c r="H4" s="2"/>
    </row>
    <row r="5" spans="1:8" ht="12.75">
      <c r="A5" t="s">
        <v>19</v>
      </c>
      <c r="F5" t="s">
        <v>1</v>
      </c>
      <c r="G5" t="s">
        <v>22</v>
      </c>
      <c r="H5" s="2"/>
    </row>
    <row r="11" spans="1:8" ht="12.75">
      <c r="A11" s="23" t="s">
        <v>32</v>
      </c>
      <c r="B11" s="23"/>
      <c r="C11" s="23"/>
      <c r="D11" s="23"/>
      <c r="E11" s="23"/>
      <c r="F11" s="23"/>
      <c r="G11" s="23"/>
      <c r="H11" s="23"/>
    </row>
    <row r="12" spans="1:8" ht="12.75">
      <c r="A12" s="24" t="s">
        <v>2</v>
      </c>
      <c r="B12" s="24"/>
      <c r="C12" s="24"/>
      <c r="D12" s="24"/>
      <c r="E12" s="24"/>
      <c r="F12" s="24"/>
      <c r="G12" s="24"/>
      <c r="H12" s="24"/>
    </row>
    <row r="13" spans="1:8" ht="12.75">
      <c r="A13" s="24" t="s">
        <v>20</v>
      </c>
      <c r="B13" s="24"/>
      <c r="C13" s="24"/>
      <c r="D13" s="24"/>
      <c r="E13" s="24"/>
      <c r="F13" s="24"/>
      <c r="G13" s="24"/>
      <c r="H13" s="24"/>
    </row>
    <row r="15" spans="1:2" ht="38.25">
      <c r="A15" s="3"/>
      <c r="B15" s="4" t="s">
        <v>3</v>
      </c>
    </row>
    <row r="16" spans="1:2" ht="12.75">
      <c r="A16" s="5" t="s">
        <v>23</v>
      </c>
      <c r="B16" s="6">
        <v>-273269</v>
      </c>
    </row>
    <row r="17" spans="1:2" ht="12.75">
      <c r="A17" s="5" t="s">
        <v>24</v>
      </c>
      <c r="B17" s="6">
        <v>227730</v>
      </c>
    </row>
    <row r="18" spans="1:2" ht="12.75">
      <c r="A18" s="7"/>
      <c r="B18" s="6"/>
    </row>
    <row r="19" spans="1:2" ht="12.75">
      <c r="A19" s="8" t="s">
        <v>4</v>
      </c>
      <c r="B19" s="9">
        <f>(B16+B17-B18)*80%</f>
        <v>-36431.200000000004</v>
      </c>
    </row>
    <row r="20" spans="1:2" ht="12.75">
      <c r="A20" s="3"/>
      <c r="B20" s="6"/>
    </row>
    <row r="21" spans="1:2" ht="12.75">
      <c r="A21" s="3" t="s">
        <v>5</v>
      </c>
      <c r="B21" s="10">
        <v>7.82</v>
      </c>
    </row>
    <row r="23" spans="1:8" ht="12.75">
      <c r="A23" s="25" t="s">
        <v>6</v>
      </c>
      <c r="B23" s="25" t="s">
        <v>7</v>
      </c>
      <c r="C23" s="25" t="s">
        <v>8</v>
      </c>
      <c r="D23" s="26" t="s">
        <v>9</v>
      </c>
      <c r="E23" s="26"/>
      <c r="F23" s="26"/>
      <c r="G23" s="26"/>
      <c r="H23" s="25" t="s">
        <v>10</v>
      </c>
    </row>
    <row r="24" spans="1:8" ht="12.75">
      <c r="A24" s="25"/>
      <c r="B24" s="25"/>
      <c r="C24" s="25"/>
      <c r="D24" s="11" t="s">
        <v>11</v>
      </c>
      <c r="E24" s="12" t="s">
        <v>16</v>
      </c>
      <c r="F24" s="12" t="s">
        <v>12</v>
      </c>
      <c r="G24" s="12" t="s">
        <v>17</v>
      </c>
      <c r="H24" s="25"/>
    </row>
    <row r="25" spans="1:8" ht="12.75">
      <c r="A25" s="21" t="s">
        <v>33</v>
      </c>
      <c r="B25" s="22" t="s">
        <v>15</v>
      </c>
      <c r="C25" s="22">
        <v>21</v>
      </c>
      <c r="D25" s="20"/>
      <c r="E25" s="20"/>
      <c r="F25" s="19">
        <v>35000</v>
      </c>
      <c r="G25" s="18">
        <v>35000</v>
      </c>
      <c r="H25" s="19">
        <f>SUM(D25:G25)</f>
        <v>70000</v>
      </c>
    </row>
    <row r="26" spans="1:8" ht="12.75">
      <c r="A26" s="18" t="s">
        <v>25</v>
      </c>
      <c r="B26" s="17" t="s">
        <v>15</v>
      </c>
      <c r="C26" s="17">
        <v>35</v>
      </c>
      <c r="D26" s="20"/>
      <c r="E26" s="20"/>
      <c r="F26" s="19">
        <v>25000</v>
      </c>
      <c r="G26" s="18">
        <v>25000</v>
      </c>
      <c r="H26" s="19">
        <f>SUM(D26:G26)</f>
        <v>50000</v>
      </c>
    </row>
    <row r="27" spans="1:8" ht="12.75">
      <c r="A27" s="18" t="s">
        <v>26</v>
      </c>
      <c r="B27" s="17" t="s">
        <v>27</v>
      </c>
      <c r="C27" s="17">
        <v>6</v>
      </c>
      <c r="D27" s="20"/>
      <c r="E27" s="20"/>
      <c r="F27" s="19">
        <v>10000</v>
      </c>
      <c r="G27" s="18">
        <v>10000</v>
      </c>
      <c r="H27" s="19">
        <f>SUM(D27:G27)</f>
        <v>20000</v>
      </c>
    </row>
    <row r="28" spans="1:8" ht="12.75">
      <c r="A28" s="18" t="s">
        <v>28</v>
      </c>
      <c r="B28" s="17" t="s">
        <v>15</v>
      </c>
      <c r="C28" s="17">
        <v>4</v>
      </c>
      <c r="D28" s="20"/>
      <c r="E28" s="20"/>
      <c r="F28" s="19">
        <v>2000</v>
      </c>
      <c r="G28" s="18">
        <v>2000</v>
      </c>
      <c r="H28" s="19">
        <f>SUM(D28:G28)</f>
        <v>4000</v>
      </c>
    </row>
    <row r="29" spans="1:8" ht="12.75">
      <c r="A29" s="18" t="s">
        <v>30</v>
      </c>
      <c r="B29" s="17" t="s">
        <v>27</v>
      </c>
      <c r="C29" s="17">
        <v>26</v>
      </c>
      <c r="D29" s="20"/>
      <c r="E29" s="20"/>
      <c r="F29" s="19">
        <v>6000</v>
      </c>
      <c r="G29" s="18">
        <v>6000</v>
      </c>
      <c r="H29" s="19">
        <f>SUM(D29:G29)</f>
        <v>12000</v>
      </c>
    </row>
    <row r="30" spans="1:8" ht="12.75">
      <c r="A30" s="18" t="s">
        <v>31</v>
      </c>
      <c r="B30" s="17" t="s">
        <v>15</v>
      </c>
      <c r="C30" s="17">
        <v>4</v>
      </c>
      <c r="D30" s="20"/>
      <c r="E30" s="20"/>
      <c r="F30" s="19"/>
      <c r="G30" s="18">
        <v>15000</v>
      </c>
      <c r="H30" s="19">
        <f>SUM(D30:G30)</f>
        <v>15000</v>
      </c>
    </row>
    <row r="31" spans="1:8" ht="12.75">
      <c r="A31" s="18" t="s">
        <v>29</v>
      </c>
      <c r="B31" s="17" t="s">
        <v>27</v>
      </c>
      <c r="C31" s="17">
        <v>1</v>
      </c>
      <c r="D31" s="20"/>
      <c r="E31" s="20"/>
      <c r="F31" s="19">
        <v>35000</v>
      </c>
      <c r="G31" s="18"/>
      <c r="H31" s="19">
        <f>SUM(D31:G31)</f>
        <v>35000</v>
      </c>
    </row>
    <row r="32" spans="1:8" ht="12.75">
      <c r="A32" s="13" t="s">
        <v>13</v>
      </c>
      <c r="B32" s="3"/>
      <c r="C32" s="3"/>
      <c r="D32" s="14">
        <f>SUM(D25:D27)</f>
        <v>0</v>
      </c>
      <c r="E32" s="14">
        <f>SUM(E25:E27)</f>
        <v>0</v>
      </c>
      <c r="F32" s="14">
        <f>SUM(F25:F31)</f>
        <v>113000</v>
      </c>
      <c r="G32" s="14">
        <f>SUM(G25:G30)</f>
        <v>93000</v>
      </c>
      <c r="H32" s="9">
        <f>SUM(H25:H31)</f>
        <v>206000</v>
      </c>
    </row>
    <row r="33" ht="12.75">
      <c r="H33" s="15">
        <f>B19-H32</f>
        <v>-242431.2</v>
      </c>
    </row>
  </sheetData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swb</cp:lastModifiedBy>
  <cp:lastPrinted>2014-02-17T14:41:22Z</cp:lastPrinted>
  <dcterms:created xsi:type="dcterms:W3CDTF">1996-10-08T23:32:33Z</dcterms:created>
  <dcterms:modified xsi:type="dcterms:W3CDTF">2014-02-17T14:42:13Z</dcterms:modified>
  <cp:category/>
  <cp:version/>
  <cp:contentType/>
  <cp:contentStatus/>
</cp:coreProperties>
</file>