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<sst xmlns="http://schemas.openxmlformats.org/spreadsheetml/2006/main" count="54" uniqueCount="51">
  <si>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</si>
  <si>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</si>
  <si>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</si>
  <si>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</si>
  <si>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</si>
  <si>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</si>
  <si>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</si>
  <si>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</si>
  <si>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</si>
  <si>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</si>
  <si>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</si>
  <si>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</si>
  <si>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</si>
  <si>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</si>
  <si>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</si>
  <si>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</si>
  <si>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</si>
  <si>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</si>
  <si>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</si>
  <si>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</si>
  <si>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</si>
  <si>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Калужская ул. 25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</si>
  <si>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</si>
  <si>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</si>
  <si>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</si>
  <si>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</si>
  <si>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</si>
  <si>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</si>
  <si>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</si>
  <si>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</si>
  <si>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</si>
  <si>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</si>
  <si>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</si>
  <si>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</si>
  <si>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</si>
  <si>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</si>
  <si>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</si>
  <si>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</si>
  <si>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</si>
  <si>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</si>
  <si>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(31.10.2014) Остекление (м. з.) </t>
  </si>
  <si>
    <t>Система отопления</t>
  </si>
  <si>
    <t xml:space="preserve">(31.10.2014) ремонт теплотрассы (ввод в дом ) (м. з.) </t>
  </si>
  <si>
    <t xml:space="preserve">(09.09.2014) Покарска труб на у/у (м. з.) </t>
  </si>
  <si>
    <t xml:space="preserve">(15.09.2014) Подготовка дома к зиме </t>
  </si>
  <si>
    <t>Система ГВС</t>
  </si>
  <si>
    <t xml:space="preserve">(24.02.2014) Замена участка трубы ГВС: замена участка трубы, уствновка трубы на ГВС; установка шаровых кранов; сброс и запуск системы ХВС в МОП (м. з.) </t>
  </si>
  <si>
    <t>Другие расходы по ТР</t>
  </si>
  <si>
    <t xml:space="preserve">(31.10.2014) Услуги автовышки -ремонт конька и частично шифер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</si>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</sst>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421.70001220703125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14176</v>
      </c>
      <c r="D8" s="16"/>
      <c r="E8" s="16">
        <v>16725</v>
      </c>
      <c r="F8" s="16"/>
      <c r="G8" s="16">
        <v>0</v>
      </c>
      <c r="H8" s="16"/>
      <c r="I8" s="7"/>
      <c r="J8" s="16">
        <f aca="true" t="shared" si="0" ref="J8:J14">C8+E8+G8</f>
        <v>30901</v>
      </c>
      <c r="K8" s="16"/>
      <c r="M8" s="3"/>
    </row>
    <row r="9" spans="1:13" ht="11.25">
      <c r="A9" s="17" t="s">
        <v>5</v>
      </c>
      <c r="B9" s="17"/>
      <c r="C9" s="16">
        <v>28710</v>
      </c>
      <c r="D9" s="16"/>
      <c r="E9" s="16">
        <v>34116</v>
      </c>
      <c r="F9" s="16"/>
      <c r="G9" s="16">
        <v>0</v>
      </c>
      <c r="H9" s="16"/>
      <c r="I9" s="7"/>
      <c r="J9" s="16">
        <f t="shared" si="0"/>
        <v>62826</v>
      </c>
      <c r="K9" s="16"/>
      <c r="M9" s="3"/>
    </row>
    <row r="10" spans="1:13" ht="11.25">
      <c r="A10" s="17" t="s">
        <v>6</v>
      </c>
      <c r="B10" s="17"/>
      <c r="C10" s="16">
        <v>24522</v>
      </c>
      <c r="D10" s="16"/>
      <c r="E10" s="16">
        <v>29134</v>
      </c>
      <c r="F10" s="16"/>
      <c r="G10" s="16">
        <v>0</v>
      </c>
      <c r="H10" s="16"/>
      <c r="I10" s="7"/>
      <c r="J10" s="16">
        <f t="shared" si="0"/>
        <v>53656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38941</v>
      </c>
      <c r="D12" s="16"/>
      <c r="E12" s="16">
        <v>17585</v>
      </c>
      <c r="F12" s="16"/>
      <c r="G12" s="16">
        <v>0</v>
      </c>
      <c r="H12" s="16"/>
      <c r="I12" s="7"/>
      <c r="J12" s="16">
        <f t="shared" si="0"/>
        <v>56526</v>
      </c>
      <c r="K12" s="16"/>
      <c r="M12" s="3"/>
    </row>
    <row r="13" spans="1:13" ht="11.25">
      <c r="A13" s="17" t="s">
        <v>10</v>
      </c>
      <c r="B13" s="17"/>
      <c r="C13" s="18">
        <f>C10-C12</f>
        <v>-14419</v>
      </c>
      <c r="D13" s="18"/>
      <c r="E13" s="18">
        <f>E10-E12</f>
        <v>11549</v>
      </c>
      <c r="F13" s="18"/>
      <c r="G13" s="18">
        <f>G10-G12</f>
        <v>0</v>
      </c>
      <c r="H13" s="18"/>
      <c r="I13" s="8"/>
      <c r="J13" s="18">
        <f t="shared" si="0"/>
        <v>-2870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3038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9368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6684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2937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1317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1924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13673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1393</v>
      </c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2691</v>
      </c>
    </row>
    <row r="30" spans="1:15" ht="11.25" customHeight="1">
      <c r="A30" s="14" t="s">
        <v>41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2632</v>
      </c>
    </row>
    <row r="31" spans="1:15" ht="11.25" customHeight="1">
      <c r="A31" s="14" t="s">
        <v>41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6501</v>
      </c>
    </row>
    <row r="32" spans="1:15" ht="33.75" customHeight="1">
      <c r="A32" s="14" t="s">
        <v>45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3368</v>
      </c>
    </row>
    <row r="33" spans="1:15" ht="22.5" customHeight="1">
      <c r="A33" s="14" t="s">
        <v>47</v>
      </c>
      <c r="B33" s="14"/>
      <c r="C33" s="14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49</v>
      </c>
      <c r="N33" s="12">
        <v>1</v>
      </c>
      <c r="O33" s="13">
        <v>1000</v>
      </c>
    </row>
    <row r="35" ht="11.25">
      <c r="A35" s="1" t="s">
        <v>50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2015-03-11T03:06:27Z</dcterms:modified>
  <cp:category/>
  <cp:version/>
  <cp:contentType/>
  <cp:contentStatus/>
</cp:coreProperties>
</file>