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<sst xmlns="http://schemas.openxmlformats.org/spreadsheetml/2006/main" count="42" uniqueCount="40">
  <si>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</si>
  <si>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</si>
  <si>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</si>
  <si>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</si>
  <si>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</si>
  <si>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</si>
  <si>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</si>
  <si>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</si>
  <si>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</si>
  <si>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</si>
  <si>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</si>
  <si>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</si>
  <si>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</si>
  <si>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</si>
  <si>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</si>
  <si>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</si>
  <si>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</si>
  <si>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</si>
  <si>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</si>
  <si>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</si>
  <si>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</si>
  <si>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</si>
  <si>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Ишимский пер. 10 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</si>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</sst>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Y15" sqref="Y1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109.9000015258789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3</v>
      </c>
      <c r="J4" s="18"/>
      <c r="L4" s="3"/>
    </row>
    <row r="5" spans="6:10" ht="11.25">
      <c r="F5" s="11" t="s">
        <v>15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-10347</v>
      </c>
      <c r="D8" s="16"/>
      <c r="E8" s="16">
        <v>-14510</v>
      </c>
      <c r="F8" s="16"/>
      <c r="G8" s="16">
        <v>0</v>
      </c>
      <c r="H8" s="16"/>
      <c r="I8" s="7"/>
      <c r="J8" s="16">
        <f aca="true" t="shared" si="0" ref="J8:J15">C8+E8+G8</f>
        <v>-24857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6744</v>
      </c>
      <c r="D10" s="16"/>
      <c r="E10" s="16">
        <v>10312</v>
      </c>
      <c r="F10" s="16"/>
      <c r="G10" s="16">
        <v>0</v>
      </c>
      <c r="H10" s="16"/>
      <c r="I10" s="7"/>
      <c r="J10" s="16">
        <f t="shared" si="0"/>
        <v>17056</v>
      </c>
      <c r="K10" s="16"/>
      <c r="M10" s="3"/>
    </row>
    <row r="11" spans="1:13" ht="11.25">
      <c r="A11" s="25" t="s">
        <v>6</v>
      </c>
      <c r="B11" s="25"/>
      <c r="C11" s="16">
        <v>17091</v>
      </c>
      <c r="D11" s="16"/>
      <c r="E11" s="16">
        <v>24822</v>
      </c>
      <c r="F11" s="16"/>
      <c r="G11" s="16">
        <v>0</v>
      </c>
      <c r="H11" s="16"/>
      <c r="I11" s="7"/>
      <c r="J11" s="16">
        <f t="shared" si="0"/>
        <v>41913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9970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9970</v>
      </c>
      <c r="K13" s="16"/>
      <c r="M13" s="3"/>
    </row>
    <row r="14" spans="1:13" ht="11.25">
      <c r="A14" s="25" t="s">
        <v>11</v>
      </c>
      <c r="B14" s="25"/>
      <c r="C14" s="27">
        <f>C9+C11-C13</f>
        <v>7121</v>
      </c>
      <c r="D14" s="27"/>
      <c r="E14" s="27">
        <f>E9+E11-E13</f>
        <v>24822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11.87000036239624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870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2506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1517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923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330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369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3455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2017-04-13T09:37:29Z</dcterms:modified>
  <cp:category/>
  <cp:version/>
  <cp:contentType/>
  <cp:contentStatus/>
</cp:coreProperties>
</file>