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<sst xmlns="http://schemas.openxmlformats.org/spreadsheetml/2006/main" count="49" uniqueCount="46">
  <si>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</si>
  <si>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</si>
  <si>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</si>
  <si>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</si>
  <si>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</si>
  <si>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</si>
  <si>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</si>
  <si>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</si>
  <si>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</si>
  <si>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</si>
  <si>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</si>
  <si>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</si>
  <si>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</si>
  <si>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</si>
  <si>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</si>
  <si>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</si>
  <si>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</si>
  <si>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</si>
  <si>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</si>
  <si>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</si>
  <si>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</si>
  <si>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</si>
  <si>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Елизаровых ул. 16 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</si>
  <si>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</si>
  <si>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</si>
  <si>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</si>
  <si>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</si>
  <si>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</si>
  <si>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</si>
  <si>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</si>
  <si>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</si>
  <si>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</si>
  <si>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</si>
  <si>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</si>
  <si>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</si>
  <si>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</si>
  <si>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</si>
  <si>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</si>
  <si>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</si>
  <si>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Другие расходы по содержанию</t>
  </si>
  <si>
    <t xml:space="preserve">(03.03.2016) Услуги автовышки: уборка наледи с крыш (сч. 68) </t>
  </si>
  <si>
    <t>час</t>
  </si>
  <si>
    <t>Текущий ремонт</t>
  </si>
  <si>
    <t>Система отопления</t>
  </si>
  <si>
    <t xml:space="preserve">(03.11.2016) Замена манометров (104)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</si>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</sst>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Z18" sqref="Z1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475.3999938964844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15</v>
      </c>
      <c r="J4" s="18"/>
      <c r="L4" s="3"/>
    </row>
    <row r="5" spans="6:10" ht="11.25">
      <c r="F5" s="11" t="s">
        <v>15</v>
      </c>
      <c r="G5" s="11"/>
      <c r="H5" s="11"/>
      <c r="I5" s="18">
        <v>32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1026</v>
      </c>
      <c r="D8" s="16"/>
      <c r="E8" s="16">
        <v>1576</v>
      </c>
      <c r="F8" s="16"/>
      <c r="G8" s="16">
        <v>0</v>
      </c>
      <c r="H8" s="16"/>
      <c r="I8" s="7"/>
      <c r="J8" s="16">
        <f aca="true" t="shared" si="0" ref="J8:J15">C8+E8+G8</f>
        <v>2602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29148</v>
      </c>
      <c r="D10" s="16"/>
      <c r="E10" s="16">
        <v>44616</v>
      </c>
      <c r="F10" s="16"/>
      <c r="G10" s="16">
        <v>0</v>
      </c>
      <c r="H10" s="16"/>
      <c r="I10" s="7"/>
      <c r="J10" s="16">
        <f t="shared" si="0"/>
        <v>73764</v>
      </c>
      <c r="K10" s="16"/>
      <c r="M10" s="3"/>
    </row>
    <row r="11" spans="1:13" ht="11.25">
      <c r="A11" s="25" t="s">
        <v>6</v>
      </c>
      <c r="B11" s="25"/>
      <c r="C11" s="16">
        <v>28122</v>
      </c>
      <c r="D11" s="16"/>
      <c r="E11" s="16">
        <v>43040</v>
      </c>
      <c r="F11" s="16"/>
      <c r="G11" s="16">
        <v>0</v>
      </c>
      <c r="H11" s="16"/>
      <c r="I11" s="7"/>
      <c r="J11" s="16">
        <f t="shared" si="0"/>
        <v>71162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44426</v>
      </c>
      <c r="D13" s="16"/>
      <c r="E13" s="16">
        <v>2493</v>
      </c>
      <c r="F13" s="16"/>
      <c r="G13" s="16">
        <v>0</v>
      </c>
      <c r="H13" s="16"/>
      <c r="I13" s="7"/>
      <c r="J13" s="16">
        <f t="shared" si="0"/>
        <v>46919</v>
      </c>
      <c r="K13" s="16"/>
      <c r="M13" s="3"/>
    </row>
    <row r="14" spans="1:13" ht="11.25">
      <c r="A14" s="25" t="s">
        <v>11</v>
      </c>
      <c r="B14" s="25"/>
      <c r="C14" s="27">
        <f>C9+C11-C13</f>
        <v>-16304</v>
      </c>
      <c r="D14" s="27"/>
      <c r="E14" s="27">
        <f>E9+E11-E13</f>
        <v>40547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3765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10839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6560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3993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1426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1597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14946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1.2999999523162842</v>
      </c>
      <c r="O28" s="32">
        <v>1300</v>
      </c>
    </row>
    <row r="29" spans="1:15" ht="11.25">
      <c r="A29" s="22" t="s">
        <v>42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1.2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41</v>
      </c>
      <c r="N30" s="31">
        <v>1</v>
      </c>
      <c r="O30" s="32">
        <v>2493</v>
      </c>
    </row>
    <row r="32" ht="11.25">
      <c r="A32" s="1" t="s">
        <v>45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2017-04-13T09:35:14Z</dcterms:modified>
  <cp:category/>
  <cp:version/>
  <cp:contentType/>
  <cp:contentStatus/>
</cp:coreProperties>
</file>