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<sst xmlns="http://schemas.openxmlformats.org/spreadsheetml/2006/main" count="58" uniqueCount="51">
  <si>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</si>
  <si>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</si>
  <si>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</si>
  <si>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</si>
  <si>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</si>
  <si>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</si>
  <si>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</si>
  <si>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</si>
  <si>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</si>
  <si>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</si>
  <si>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</si>
  <si>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</si>
  <si>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</si>
  <si>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</si>
  <si>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</si>
  <si>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</si>
  <si>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</si>
  <si>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</si>
  <si>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</si>
  <si>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</si>
  <si>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</si>
  <si>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</si>
  <si>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Белинского ул. 36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</si>
  <si>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</si>
  <si>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</si>
  <si>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</si>
  <si>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</si>
  <si>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</si>
  <si>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</si>
  <si>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</si>
  <si>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</si>
  <si>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</si>
  <si>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</si>
  <si>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</si>
  <si>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</si>
  <si>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</si>
  <si>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</si>
  <si>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</si>
  <si>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</si>
  <si>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</si>
  <si>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Перекрытия</t>
  </si>
  <si>
    <t xml:space="preserve">(05.09.2016) Ремонт межэтажного перекрытия кв. 13 (090) </t>
  </si>
  <si>
    <t>час</t>
  </si>
  <si>
    <t>Полы</t>
  </si>
  <si>
    <t xml:space="preserve">(12.09.2016) Утепление пола через подвал (088) </t>
  </si>
  <si>
    <t>Система отопления</t>
  </si>
  <si>
    <t xml:space="preserve">(03.11.2016) Ремонт узла управления (106) </t>
  </si>
  <si>
    <t xml:space="preserve">(09.09.2016) Ремонт системы отопления кв. 6 (092) </t>
  </si>
  <si>
    <t>Система электроснабжения</t>
  </si>
  <si>
    <t xml:space="preserve">(28.11.2016) Ремонт электрооборудования (115)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</si>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</sst>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C13" sqref="AC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326.79998779296875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15</v>
      </c>
      <c r="J4" s="18"/>
      <c r="L4" s="3"/>
    </row>
    <row r="5" spans="6:10" ht="11.25">
      <c r="F5" s="11" t="s">
        <v>15</v>
      </c>
      <c r="G5" s="11"/>
      <c r="H5" s="11"/>
      <c r="I5" s="18">
        <v>41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783</v>
      </c>
      <c r="D8" s="16"/>
      <c r="E8" s="16">
        <v>920</v>
      </c>
      <c r="F8" s="16"/>
      <c r="G8" s="16">
        <v>0</v>
      </c>
      <c r="H8" s="16"/>
      <c r="I8" s="7"/>
      <c r="J8" s="16">
        <f aca="true" t="shared" si="0" ref="J8:J15">C8+E8+G8</f>
        <v>1703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22320</v>
      </c>
      <c r="D10" s="16"/>
      <c r="E10" s="16">
        <v>26508</v>
      </c>
      <c r="F10" s="16"/>
      <c r="G10" s="16">
        <v>0</v>
      </c>
      <c r="H10" s="16"/>
      <c r="I10" s="7"/>
      <c r="J10" s="16">
        <f t="shared" si="0"/>
        <v>48828</v>
      </c>
      <c r="K10" s="16"/>
      <c r="M10" s="3"/>
    </row>
    <row r="11" spans="1:13" ht="11.25">
      <c r="A11" s="25" t="s">
        <v>6</v>
      </c>
      <c r="B11" s="25"/>
      <c r="C11" s="16">
        <v>21537</v>
      </c>
      <c r="D11" s="16"/>
      <c r="E11" s="16">
        <v>25588</v>
      </c>
      <c r="F11" s="16"/>
      <c r="G11" s="16">
        <v>0</v>
      </c>
      <c r="H11" s="16"/>
      <c r="I11" s="7"/>
      <c r="J11" s="16">
        <f t="shared" si="0"/>
        <v>47125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29646</v>
      </c>
      <c r="D13" s="16"/>
      <c r="E13" s="16">
        <v>14506</v>
      </c>
      <c r="F13" s="16"/>
      <c r="G13" s="16">
        <v>0</v>
      </c>
      <c r="H13" s="16"/>
      <c r="I13" s="7"/>
      <c r="J13" s="16">
        <f t="shared" si="0"/>
        <v>44152</v>
      </c>
      <c r="K13" s="16"/>
      <c r="M13" s="3"/>
    </row>
    <row r="14" spans="1:13" ht="11.25">
      <c r="A14" s="25" t="s">
        <v>11</v>
      </c>
      <c r="B14" s="25"/>
      <c r="C14" s="27">
        <f>C9+C11-C13</f>
        <v>-8109</v>
      </c>
      <c r="D14" s="27"/>
      <c r="E14" s="27">
        <f>E9+E11-E13</f>
        <v>11082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2588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7451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4510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2745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980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1098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10274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3</v>
      </c>
      <c r="O29" s="32">
        <v>1142</v>
      </c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3</v>
      </c>
      <c r="O30" s="32">
        <v>2544</v>
      </c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1</v>
      </c>
      <c r="O31" s="32">
        <v>2109</v>
      </c>
    </row>
    <row r="32" spans="1:15" ht="11.2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42</v>
      </c>
      <c r="N32" s="31">
        <v>4</v>
      </c>
      <c r="O32" s="32">
        <v>2705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42</v>
      </c>
      <c r="N33" s="31">
        <v>8</v>
      </c>
      <c r="O33" s="32">
        <v>6006</v>
      </c>
    </row>
    <row r="35" ht="11.25">
      <c r="A35" s="1" t="s">
        <v>50</v>
      </c>
    </row>
  </sheetData>
  <mergeCells count="84"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2017-04-13T09:27:28Z</dcterms:modified>
  <cp:category/>
  <cp:version/>
  <cp:contentType/>
  <cp:contentStatus/>
</cp:coreProperties>
</file>