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<sst xmlns="http://schemas.openxmlformats.org/spreadsheetml/2006/main" count="50" uniqueCount="47">
  <si>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Отчет</t>
  </si>
  <si>
    <t>Содержание</t>
  </si>
  <si>
    <t>Всего</t>
  </si>
  <si>
    <t>Адрес:</t>
  </si>
  <si>
    <t>Объем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</si>
  <si>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</si>
  <si>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</si>
  <si>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</si>
  <si>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</si>
  <si>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</si>
  <si>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</si>
  <si>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</si>
  <si>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</si>
  <si>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</si>
  <si>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</si>
  <si>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</si>
  <si>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</si>
  <si>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</si>
  <si>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</si>
  <si>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</si>
  <si>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Елизаровых ул. 35 </t>
  </si>
  <si>
    <t>о расходах на содержание и ремонт общего имущества в многоквартирном доме за   2017 г.</t>
  </si>
  <si>
    <t>Работы выполнены  УК "Кировская"</t>
  </si>
  <si>
    <t>Обслуживание банковского счета и приема платежей.</t>
  </si>
  <si>
    <t>Расходы по банковскому обслуживанию расчетного счета юридического лица и системы "Клиент-Банк"; затраты на комиссию банков и сторонних касс по приему платежей от населения.</t>
  </si>
  <si>
    <t>Услуги организационно-эксплуатационные и технико-аналитические</t>
  </si>
  <si>
    <t>Выполнение договорных обязательств и требований законодательства РФ, правовое и технико-эксплуатационное обеспечение деятельности организации. Осмотр и выявление дефектов в ОИ, планирование работ с расчетом затрат. Ведение документооборота.</t>
  </si>
  <si>
    <t>Аварийно- диспетчерская служба</t>
  </si>
  <si>
    <t>Круглосуточная работа диспетчера и аварийной бригады, круглосуточное устранение аварий в соответствии с установленными сроками на внутридомовых инженерных и электрических системах</t>
  </si>
  <si>
    <t>Услуги ЕРКЦ и УФПС</t>
  </si>
  <si>
    <t>Расчет оплаты за жилые помещения,  ведение баз данных, подготовка и распечатка квитанций, подготовка отчетов. Обработка и распечатка квитанций УФПС.</t>
  </si>
  <si>
    <t>Паспортный стол</t>
  </si>
  <si>
    <t>Регистрационный учет граждан, ведение личных карточек, подготовка и предоставление документированных справок, взаимодействие с органами УВД и УФМС</t>
  </si>
  <si>
    <t>Услуги  заявочно-ремонтные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</si>
  <si>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</si>
  <si>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</si>
  <si>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Крыша</t>
  </si>
  <si>
    <t xml:space="preserve">(30.05.2017) Обследование крыши </t>
  </si>
  <si>
    <t xml:space="preserve">(28.08.2017) Ремонт кровли </t>
  </si>
  <si>
    <t>час</t>
  </si>
  <si>
    <t>Помещения общего пользования</t>
  </si>
  <si>
    <t xml:space="preserve">(26.10.2017) Ремонт подъезда </t>
  </si>
  <si>
    <t>Директор  _________________ В.Ю. Петрашов</t>
  </si>
  <si>
    <t>Начислено,в том числе: Мария-Ра,Электроника,Запсибтранстелеком</t>
  </si>
  <si>
    <t>Оплачено,в том числе: Мария-Ра,Электроника,Запсибтранстелеком</t>
  </si>
  <si>
    <t>Другие расходы по содержанию</t>
  </si>
  <si>
    <t>Благоустройство территории за 2016год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</si>
</sst>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E14" sqref="E14:F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.7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>
      <c r="A3" s="1" t="s">
        <v>3</v>
      </c>
      <c r="B3" s="33" t="s">
        <v>20</v>
      </c>
      <c r="C3" s="33"/>
      <c r="D3" s="33"/>
      <c r="E3" s="33"/>
      <c r="F3" s="22" t="s">
        <v>12</v>
      </c>
      <c r="G3" s="22"/>
      <c r="H3" s="22"/>
      <c r="I3" s="36">
        <v>2060.60009765625</v>
      </c>
      <c r="J3" s="36"/>
      <c r="L3" s="35"/>
      <c r="M3" s="35"/>
      <c r="N3" s="35"/>
      <c r="O3" s="10"/>
    </row>
    <row r="4" spans="1:12" ht="11.25">
      <c r="A4" s="1" t="s">
        <v>22</v>
      </c>
      <c r="F4" s="22" t="s">
        <v>5</v>
      </c>
      <c r="G4" s="22"/>
      <c r="H4" s="22"/>
      <c r="I4" s="34">
        <v>48</v>
      </c>
      <c r="J4" s="34"/>
      <c r="L4" s="3"/>
    </row>
    <row r="5" spans="6:10" ht="11.25">
      <c r="F5" s="22" t="s">
        <v>13</v>
      </c>
      <c r="G5" s="22"/>
      <c r="H5" s="22"/>
      <c r="I5" s="34">
        <v>90</v>
      </c>
      <c r="J5" s="34"/>
    </row>
    <row r="6" ht="8.25" customHeight="1"/>
    <row r="7" spans="1:13" ht="10.5" customHeight="1">
      <c r="A7" s="32"/>
      <c r="B7" s="32"/>
      <c r="C7" s="17" t="s">
        <v>1</v>
      </c>
      <c r="D7" s="17"/>
      <c r="E7" s="17" t="s">
        <v>10</v>
      </c>
      <c r="F7" s="17"/>
      <c r="G7" s="17"/>
      <c r="H7" s="17"/>
      <c r="I7" s="2"/>
      <c r="J7" s="17" t="s">
        <v>2</v>
      </c>
      <c r="K7" s="17"/>
      <c r="M7" s="3"/>
    </row>
    <row r="8" spans="1:13" ht="11.25" hidden="1">
      <c r="A8" s="16" t="s">
        <v>11</v>
      </c>
      <c r="B8" s="16"/>
      <c r="C8" s="15">
        <v>-520</v>
      </c>
      <c r="D8" s="15"/>
      <c r="E8" s="15">
        <v>-313</v>
      </c>
      <c r="F8" s="15"/>
      <c r="G8" s="15">
        <v>0</v>
      </c>
      <c r="H8" s="15"/>
      <c r="I8" s="7"/>
      <c r="J8" s="15">
        <f aca="true" t="shared" si="0" ref="J8:J15">C8+E8+G8</f>
        <v>-833</v>
      </c>
      <c r="K8" s="15"/>
      <c r="M8" s="3"/>
    </row>
    <row r="9" spans="1:13" ht="11.25">
      <c r="A9" s="25" t="s">
        <v>7</v>
      </c>
      <c r="B9" s="26"/>
      <c r="C9" s="27">
        <v>70508</v>
      </c>
      <c r="D9" s="28"/>
      <c r="E9" s="27">
        <v>94500</v>
      </c>
      <c r="F9" s="28"/>
      <c r="G9" s="27">
        <v>0</v>
      </c>
      <c r="H9" s="28"/>
      <c r="I9" s="7"/>
      <c r="J9" s="27">
        <f t="shared" si="0"/>
        <v>165008</v>
      </c>
      <c r="K9" s="28"/>
      <c r="M9" s="3"/>
    </row>
    <row r="10" spans="1:13" ht="31.5" customHeight="1">
      <c r="A10" s="20" t="s">
        <v>43</v>
      </c>
      <c r="B10" s="21"/>
      <c r="C10" s="15">
        <f>196332+75879.9+3600+4763.21</f>
        <v>280575.11000000004</v>
      </c>
      <c r="D10" s="15"/>
      <c r="E10" s="15">
        <f>117948+O31+2861.52+40897.98</f>
        <v>371212.5</v>
      </c>
      <c r="F10" s="15"/>
      <c r="G10" s="15">
        <v>0</v>
      </c>
      <c r="H10" s="15"/>
      <c r="I10" s="7"/>
      <c r="J10" s="15">
        <f t="shared" si="0"/>
        <v>651787.6100000001</v>
      </c>
      <c r="K10" s="15"/>
      <c r="M10" s="3"/>
    </row>
    <row r="11" spans="1:15" ht="31.5" customHeight="1">
      <c r="A11" s="20" t="s">
        <v>44</v>
      </c>
      <c r="B11" s="21"/>
      <c r="C11" s="15">
        <f>196852+3600+85625.29+337.93</f>
        <v>286415.22</v>
      </c>
      <c r="D11" s="15"/>
      <c r="E11" s="15">
        <f>118261+O31+46014.24+100</f>
        <v>373880.24</v>
      </c>
      <c r="F11" s="15"/>
      <c r="G11" s="15">
        <v>0</v>
      </c>
      <c r="H11" s="15"/>
      <c r="I11" s="7"/>
      <c r="J11" s="15">
        <f t="shared" si="0"/>
        <v>660295.46</v>
      </c>
      <c r="K11" s="15"/>
      <c r="M11" s="3"/>
      <c r="O11" s="14"/>
    </row>
    <row r="12" spans="1:15" ht="11.25" hidden="1">
      <c r="A12" s="25" t="s">
        <v>6</v>
      </c>
      <c r="B12" s="26"/>
      <c r="C12" s="27"/>
      <c r="D12" s="28"/>
      <c r="E12" s="27"/>
      <c r="F12" s="28"/>
      <c r="G12" s="27"/>
      <c r="H12" s="28"/>
      <c r="I12" s="7"/>
      <c r="J12" s="27">
        <f t="shared" si="0"/>
        <v>0</v>
      </c>
      <c r="K12" s="28"/>
      <c r="M12" s="3"/>
      <c r="O12" s="14"/>
    </row>
    <row r="13" spans="1:15" ht="11.25">
      <c r="A13" s="16" t="s">
        <v>8</v>
      </c>
      <c r="B13" s="16"/>
      <c r="C13" s="15">
        <f>O21+O22+O23+O24+O25+O26+O27</f>
        <v>279842</v>
      </c>
      <c r="D13" s="15"/>
      <c r="E13" s="15">
        <v>526459</v>
      </c>
      <c r="F13" s="15"/>
      <c r="G13" s="15">
        <v>0</v>
      </c>
      <c r="H13" s="15"/>
      <c r="I13" s="7"/>
      <c r="J13" s="15">
        <f t="shared" si="0"/>
        <v>806301</v>
      </c>
      <c r="K13" s="15"/>
      <c r="M13" s="3"/>
      <c r="O13" s="14"/>
    </row>
    <row r="14" spans="1:15" ht="11.25">
      <c r="A14" s="16" t="s">
        <v>9</v>
      </c>
      <c r="B14" s="16"/>
      <c r="C14" s="19">
        <f>C9+C11-C13</f>
        <v>77081.21999999997</v>
      </c>
      <c r="D14" s="19"/>
      <c r="E14" s="18">
        <f>E9+E11-E13</f>
        <v>-58078.76000000001</v>
      </c>
      <c r="F14" s="18"/>
      <c r="G14" s="19" t="s">
        <v>19</v>
      </c>
      <c r="H14" s="19"/>
      <c r="I14" s="8"/>
      <c r="J14" s="19">
        <f>C14+E14</f>
        <v>19002.459999999963</v>
      </c>
      <c r="K14" s="19"/>
      <c r="M14" s="3"/>
      <c r="O14" s="14"/>
    </row>
    <row r="15" spans="1:13" ht="11.25" hidden="1">
      <c r="A15" s="16" t="s">
        <v>18</v>
      </c>
      <c r="B15" s="16"/>
      <c r="C15" s="29">
        <v>7.940000057220459</v>
      </c>
      <c r="D15" s="29"/>
      <c r="E15" s="29">
        <v>4.769999980926514</v>
      </c>
      <c r="F15" s="29"/>
      <c r="G15" s="29">
        <v>0</v>
      </c>
      <c r="H15" s="29"/>
      <c r="I15" s="9"/>
      <c r="J15" s="29">
        <f t="shared" si="0"/>
        <v>12.710000038146973</v>
      </c>
      <c r="K15" s="29"/>
      <c r="M15" s="3"/>
    </row>
    <row r="16" ht="24.75" customHeight="1">
      <c r="O16" s="14"/>
    </row>
    <row r="17" spans="1:15" ht="5.2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1.25">
      <c r="A18" s="17" t="s">
        <v>15</v>
      </c>
      <c r="B18" s="17"/>
      <c r="C18" s="17" t="s">
        <v>16</v>
      </c>
      <c r="D18" s="17"/>
      <c r="E18" s="17"/>
      <c r="F18" s="17"/>
      <c r="G18" s="17"/>
      <c r="H18" s="17"/>
      <c r="I18" s="17"/>
      <c r="J18" s="17"/>
      <c r="K18" s="17"/>
      <c r="L18" s="17"/>
      <c r="M18" s="5" t="s">
        <v>14</v>
      </c>
      <c r="N18" s="6" t="s">
        <v>4</v>
      </c>
      <c r="O18" s="6" t="s">
        <v>17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33.75" customHeight="1">
      <c r="A21" s="37" t="s">
        <v>23</v>
      </c>
      <c r="B21" s="37"/>
      <c r="C21" s="37" t="s">
        <v>24</v>
      </c>
      <c r="D21" s="37"/>
      <c r="E21" s="37"/>
      <c r="F21" s="37"/>
      <c r="G21" s="37"/>
      <c r="H21" s="37"/>
      <c r="I21" s="37"/>
      <c r="J21" s="37"/>
      <c r="K21" s="37"/>
      <c r="L21" s="37"/>
      <c r="M21" s="11"/>
      <c r="N21" s="12"/>
      <c r="O21" s="13">
        <v>10386</v>
      </c>
    </row>
    <row r="22" spans="1:15" ht="56.25" customHeight="1">
      <c r="A22" s="37" t="s">
        <v>25</v>
      </c>
      <c r="B22" s="37"/>
      <c r="C22" s="37" t="s">
        <v>26</v>
      </c>
      <c r="D22" s="37"/>
      <c r="E22" s="37"/>
      <c r="F22" s="37"/>
      <c r="G22" s="37"/>
      <c r="H22" s="37"/>
      <c r="I22" s="37"/>
      <c r="J22" s="37"/>
      <c r="K22" s="37"/>
      <c r="L22" s="37"/>
      <c r="M22" s="11"/>
      <c r="N22" s="12"/>
      <c r="O22" s="13">
        <v>81601</v>
      </c>
    </row>
    <row r="23" spans="1:15" ht="33.75" customHeight="1">
      <c r="A23" s="37" t="s">
        <v>27</v>
      </c>
      <c r="B23" s="37"/>
      <c r="C23" s="37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11"/>
      <c r="N23" s="12"/>
      <c r="O23" s="13">
        <v>17309</v>
      </c>
    </row>
    <row r="24" spans="1:15" ht="33.75" customHeight="1">
      <c r="A24" s="37" t="s">
        <v>29</v>
      </c>
      <c r="B24" s="37"/>
      <c r="C24" s="37" t="s">
        <v>30</v>
      </c>
      <c r="D24" s="37"/>
      <c r="E24" s="37"/>
      <c r="F24" s="37"/>
      <c r="G24" s="37"/>
      <c r="H24" s="37"/>
      <c r="I24" s="37"/>
      <c r="J24" s="37"/>
      <c r="K24" s="37"/>
      <c r="L24" s="37"/>
      <c r="M24" s="11"/>
      <c r="N24" s="12"/>
      <c r="O24" s="13">
        <v>9149</v>
      </c>
    </row>
    <row r="25" spans="1:15" ht="33" customHeight="1">
      <c r="A25" s="37" t="s">
        <v>31</v>
      </c>
      <c r="B25" s="37"/>
      <c r="C25" s="37" t="s">
        <v>32</v>
      </c>
      <c r="D25" s="37"/>
      <c r="E25" s="37"/>
      <c r="F25" s="37"/>
      <c r="G25" s="37"/>
      <c r="H25" s="37"/>
      <c r="I25" s="37"/>
      <c r="J25" s="37"/>
      <c r="K25" s="37"/>
      <c r="L25" s="37"/>
      <c r="M25" s="11"/>
      <c r="N25" s="12"/>
      <c r="O25" s="13">
        <v>6924</v>
      </c>
    </row>
    <row r="26" spans="1:15" ht="28.5" customHeight="1">
      <c r="A26" s="37" t="s">
        <v>45</v>
      </c>
      <c r="B26" s="37"/>
      <c r="C26" s="38" t="s">
        <v>46</v>
      </c>
      <c r="D26" s="39"/>
      <c r="E26" s="39"/>
      <c r="F26" s="39"/>
      <c r="G26" s="39"/>
      <c r="H26" s="39"/>
      <c r="I26" s="39"/>
      <c r="J26" s="39"/>
      <c r="K26" s="39"/>
      <c r="L26" s="40"/>
      <c r="M26" s="11"/>
      <c r="N26" s="12"/>
      <c r="O26" s="13">
        <v>6108</v>
      </c>
    </row>
    <row r="27" spans="1:15" ht="45" customHeight="1">
      <c r="A27" s="37" t="s">
        <v>33</v>
      </c>
      <c r="B27" s="37"/>
      <c r="C27" s="37" t="s">
        <v>34</v>
      </c>
      <c r="D27" s="37"/>
      <c r="E27" s="37"/>
      <c r="F27" s="37"/>
      <c r="G27" s="37"/>
      <c r="H27" s="37"/>
      <c r="I27" s="37"/>
      <c r="J27" s="37"/>
      <c r="K27" s="37"/>
      <c r="L27" s="37"/>
      <c r="M27" s="11"/>
      <c r="N27" s="12"/>
      <c r="O27" s="13">
        <v>148365</v>
      </c>
    </row>
    <row r="28" spans="1:15" ht="11.25">
      <c r="A28" s="17" t="s">
        <v>35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1.25" customHeight="1">
      <c r="A29" s="37" t="s">
        <v>36</v>
      </c>
      <c r="B29" s="37"/>
      <c r="C29" s="37" t="s">
        <v>37</v>
      </c>
      <c r="D29" s="37"/>
      <c r="E29" s="37"/>
      <c r="F29" s="37"/>
      <c r="G29" s="37"/>
      <c r="H29" s="37"/>
      <c r="I29" s="37"/>
      <c r="J29" s="37"/>
      <c r="K29" s="37"/>
      <c r="L29" s="37"/>
      <c r="M29" s="11"/>
      <c r="N29" s="12"/>
      <c r="O29" s="13">
        <v>25000</v>
      </c>
    </row>
    <row r="30" spans="1:15" ht="11.25" customHeight="1">
      <c r="A30" s="37" t="s">
        <v>36</v>
      </c>
      <c r="B30" s="37"/>
      <c r="C30" s="37" t="s">
        <v>38</v>
      </c>
      <c r="D30" s="37"/>
      <c r="E30" s="37"/>
      <c r="F30" s="37"/>
      <c r="G30" s="37"/>
      <c r="H30" s="37"/>
      <c r="I30" s="37"/>
      <c r="J30" s="37"/>
      <c r="K30" s="37"/>
      <c r="L30" s="37"/>
      <c r="M30" s="11" t="s">
        <v>39</v>
      </c>
      <c r="N30" s="12"/>
      <c r="O30" s="13">
        <v>291954</v>
      </c>
    </row>
    <row r="31" spans="1:15" ht="22.5" customHeight="1">
      <c r="A31" s="37" t="s">
        <v>40</v>
      </c>
      <c r="B31" s="37"/>
      <c r="C31" s="37" t="s">
        <v>41</v>
      </c>
      <c r="D31" s="37"/>
      <c r="E31" s="37"/>
      <c r="F31" s="37"/>
      <c r="G31" s="37"/>
      <c r="H31" s="37"/>
      <c r="I31" s="37"/>
      <c r="J31" s="37"/>
      <c r="K31" s="37"/>
      <c r="L31" s="37"/>
      <c r="M31" s="11" t="s">
        <v>39</v>
      </c>
      <c r="N31" s="12"/>
      <c r="O31" s="13">
        <v>209505</v>
      </c>
    </row>
    <row r="33" ht="11.25">
      <c r="A33" s="1" t="s">
        <v>42</v>
      </c>
    </row>
  </sheetData>
  <mergeCells count="80">
    <mergeCell ref="A31:B31"/>
    <mergeCell ref="C31:L31"/>
    <mergeCell ref="A28:O28"/>
    <mergeCell ref="A29:B29"/>
    <mergeCell ref="C29:L29"/>
    <mergeCell ref="A30:B30"/>
    <mergeCell ref="C30:L30"/>
    <mergeCell ref="A25:B25"/>
    <mergeCell ref="C25:L25"/>
    <mergeCell ref="A27:B27"/>
    <mergeCell ref="C27:L27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2018-04-17T04:59:38Z</dcterms:modified>
  <cp:category/>
  <cp:version/>
  <cp:contentType/>
  <cp:contentStatus/>
</cp:coreProperties>
</file>