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<sst xmlns="http://schemas.openxmlformats.org/spreadsheetml/2006/main" count="65" uniqueCount="56">
  <si>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</si>
  <si>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</si>
  <si>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</si>
  <si>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</si>
  <si>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</si>
  <si>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</si>
  <si>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</si>
  <si>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</si>
  <si>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</si>
  <si>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</si>
  <si>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</si>
  <si>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</si>
  <si>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</si>
  <si>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</si>
  <si>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</si>
  <si>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</si>
  <si>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</si>
  <si>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</si>
  <si>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</si>
  <si>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</si>
  <si>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</si>
  <si>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</si>
  <si>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</si>
  <si>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Ленина пр. 70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</si>
  <si>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</si>
  <si>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</si>
  <si>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</si>
  <si>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</si>
  <si>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</si>
  <si>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</si>
  <si>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</si>
  <si>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</si>
  <si>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</si>
  <si>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</si>
  <si>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</si>
  <si>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</si>
  <si>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</si>
  <si>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</si>
  <si>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</si>
  <si>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</si>
  <si>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</si>
  <si>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</si>
  <si>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</si>
  <si>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</si>
  <si>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</si>
  <si>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(27.02.2009) Сброс снега и снежных навесов с кровли </t>
  </si>
  <si>
    <t xml:space="preserve">(30.01.2009) Прочистка канализационного выпуска </t>
  </si>
  <si>
    <t>м</t>
  </si>
  <si>
    <t>Гидравлические испытания</t>
  </si>
  <si>
    <t>Компенсация расходов (содер.)</t>
  </si>
  <si>
    <t xml:space="preserve">(30.12.2009) Оплата собственников нежилых помещений расходов на содержание общего имущества за 2009год </t>
  </si>
  <si>
    <t>Непредвиденные услуги по содержанию</t>
  </si>
  <si>
    <t xml:space="preserve">(30.01.2009) Снятие элеватора, смена сопла </t>
  </si>
  <si>
    <t>шт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</si>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</sst>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549.2000122070312</v>
      </c>
      <c r="J3" s="17"/>
      <c r="L3" s="19" t="s">
        <v>16</v>
      </c>
      <c r="M3" s="19"/>
      <c r="N3" s="19"/>
      <c r="O3" s="5">
        <v>325.8999938964844</v>
      </c>
    </row>
    <row r="4" spans="1:12" ht="11.25">
      <c r="A4" s="1" t="s">
        <v>25</v>
      </c>
      <c r="F4" s="11" t="s">
        <v>7</v>
      </c>
      <c r="G4" s="11"/>
      <c r="H4" s="11"/>
      <c r="I4" s="18">
        <v>15</v>
      </c>
      <c r="J4" s="18"/>
      <c r="L4" s="3"/>
    </row>
    <row r="5" spans="6:10" ht="11.25">
      <c r="F5" s="11" t="s">
        <v>17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7171</v>
      </c>
      <c r="D8" s="16"/>
      <c r="E8" s="16">
        <v>7597</v>
      </c>
      <c r="F8" s="16"/>
      <c r="G8" s="16">
        <v>0</v>
      </c>
      <c r="H8" s="16"/>
      <c r="I8" s="8"/>
      <c r="J8" s="16">
        <f aca="true" t="shared" si="0" ref="J8:J15">C8+E8+G8</f>
        <v>14768</v>
      </c>
      <c r="K8" s="16"/>
      <c r="M8" s="3"/>
    </row>
    <row r="9" spans="1:13" ht="11.25">
      <c r="A9" s="14" t="s">
        <v>9</v>
      </c>
      <c r="B9" s="15"/>
      <c r="C9" s="12">
        <v>-28786</v>
      </c>
      <c r="D9" s="13"/>
      <c r="E9" s="12">
        <v>7090</v>
      </c>
      <c r="F9" s="13"/>
      <c r="G9" s="12">
        <v>56</v>
      </c>
      <c r="H9" s="13"/>
      <c r="I9" s="8"/>
      <c r="J9" s="12">
        <f t="shared" si="0"/>
        <v>-21640</v>
      </c>
      <c r="K9" s="13"/>
      <c r="M9" s="3"/>
    </row>
    <row r="10" spans="1:13" ht="11.25">
      <c r="A10" s="25" t="s">
        <v>5</v>
      </c>
      <c r="B10" s="25"/>
      <c r="C10" s="16">
        <v>19079</v>
      </c>
      <c r="D10" s="16"/>
      <c r="E10" s="16">
        <v>19737</v>
      </c>
      <c r="F10" s="16"/>
      <c r="G10" s="16">
        <v>0</v>
      </c>
      <c r="H10" s="16"/>
      <c r="I10" s="8"/>
      <c r="J10" s="16">
        <f t="shared" si="0"/>
        <v>38816</v>
      </c>
      <c r="K10" s="16"/>
      <c r="M10" s="3"/>
    </row>
    <row r="11" spans="1:13" ht="11.25">
      <c r="A11" s="25" t="s">
        <v>6</v>
      </c>
      <c r="B11" s="25"/>
      <c r="C11" s="16">
        <v>11908</v>
      </c>
      <c r="D11" s="16"/>
      <c r="E11" s="16">
        <v>12140</v>
      </c>
      <c r="F11" s="16"/>
      <c r="G11" s="16">
        <v>0</v>
      </c>
      <c r="H11" s="16"/>
      <c r="I11" s="8"/>
      <c r="J11" s="16">
        <f t="shared" si="0"/>
        <v>24048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36826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36826</v>
      </c>
      <c r="K13" s="16"/>
      <c r="M13" s="3"/>
    </row>
    <row r="14" spans="1:13" ht="11.25">
      <c r="A14" s="25" t="s">
        <v>11</v>
      </c>
      <c r="B14" s="25"/>
      <c r="C14" s="27">
        <f>C9+C11-C13</f>
        <v>-53704</v>
      </c>
      <c r="D14" s="27"/>
      <c r="E14" s="27">
        <f>E9+E11-E13</f>
        <v>19230</v>
      </c>
      <c r="F14" s="27"/>
      <c r="G14" s="27">
        <f>G9+G11-G13</f>
        <v>56</v>
      </c>
      <c r="H14" s="27"/>
      <c r="I14" s="9"/>
      <c r="J14" s="27">
        <f t="shared" si="0"/>
        <v>-34418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549</v>
      </c>
      <c r="O21" s="32">
        <v>2819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549</v>
      </c>
      <c r="O22" s="32">
        <v>3128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549</v>
      </c>
      <c r="O23" s="32">
        <v>1815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549</v>
      </c>
      <c r="O24" s="32">
        <v>657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549</v>
      </c>
      <c r="O25" s="32">
        <v>463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549</v>
      </c>
      <c r="O26" s="32">
        <v>4403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23</v>
      </c>
      <c r="O27" s="32">
        <v>17804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549</v>
      </c>
      <c r="O28" s="32">
        <v>3835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145</v>
      </c>
      <c r="O29" s="32">
        <v>2580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5</v>
      </c>
      <c r="O30" s="32">
        <v>566</v>
      </c>
    </row>
    <row r="31" spans="1:15" ht="33.75" customHeight="1">
      <c r="A31" s="33" t="s">
        <v>48</v>
      </c>
      <c r="B31" s="33"/>
      <c r="C31" s="33" t="s">
        <v>55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4107</v>
      </c>
    </row>
    <row r="32" spans="1:15" ht="22.5" customHeight="1">
      <c r="A32" s="33" t="s">
        <v>49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-5890</v>
      </c>
    </row>
    <row r="33" spans="1:15" ht="22.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1</v>
      </c>
      <c r="O33" s="32">
        <v>539</v>
      </c>
    </row>
    <row r="35" ht="11.25">
      <c r="A35" s="1" t="s">
        <v>54</v>
      </c>
    </row>
  </sheetData>
  <mergeCells count="85">
    <mergeCell ref="A33:B33"/>
    <mergeCell ref="C33:L33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2010-02-10T04:48:50Z</dcterms:modified>
  <cp:category/>
  <cp:version/>
  <cp:contentType/>
  <cp:contentStatus/>
</cp:coreProperties>
</file>