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<sst xmlns="http://schemas.openxmlformats.org/spreadsheetml/2006/main" count="76" uniqueCount="62">
  <si>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</si>
  <si>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</si>
  <si>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</si>
  <si>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</si>
  <si>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</si>
  <si>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</si>
  <si>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</si>
  <si>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</si>
  <si>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</si>
  <si>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</si>
  <si>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</si>
  <si>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</si>
  <si>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</si>
  <si>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</si>
  <si>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</si>
  <si>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</si>
  <si>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</si>
  <si>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</si>
  <si>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</si>
  <si>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</si>
  <si>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</si>
  <si>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</si>
  <si>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</si>
  <si>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21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</si>
  <si>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</si>
  <si>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</si>
  <si>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</si>
  <si>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</si>
  <si>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</si>
  <si>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</si>
  <si>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</si>
  <si>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</si>
  <si>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</si>
  <si>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</si>
  <si>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</si>
  <si>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</si>
  <si>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</si>
  <si>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</si>
  <si>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</si>
  <si>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</si>
  <si>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</si>
  <si>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</si>
  <si>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</si>
  <si>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</si>
  <si>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</si>
  <si>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и снега с кровли </t>
  </si>
  <si>
    <t>Гидравлические испытания</t>
  </si>
  <si>
    <t>Текущий ремонт</t>
  </si>
  <si>
    <t>Крыша</t>
  </si>
  <si>
    <t xml:space="preserve">(30.09.2009) Ремонт карниза с лесов </t>
  </si>
  <si>
    <t>Система отопления</t>
  </si>
  <si>
    <t xml:space="preserve">(31.03.2009) Ремонт системы отопления со сменой вентилей </t>
  </si>
  <si>
    <t>шт</t>
  </si>
  <si>
    <t xml:space="preserve">(30.09.2009) Ремонт системы отопления в кв. 2 со сменой подводки к радиатору </t>
  </si>
  <si>
    <t xml:space="preserve">(30.10.2009) Ремонт системы отопления в кв. 6 и 2 со сменой участков трубопровода </t>
  </si>
  <si>
    <t>м</t>
  </si>
  <si>
    <t>Система ГВС</t>
  </si>
  <si>
    <t xml:space="preserve">(31.03.2009) смена вентилей со сгонами на системе горячего водоснабжения в кв. 4 </t>
  </si>
  <si>
    <t>Система ХВС</t>
  </si>
  <si>
    <t xml:space="preserve">(30.04.2009) Смена вводного вентиля холодной воды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</si>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</sst>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207.89999389648438</v>
      </c>
      <c r="J3" s="17"/>
      <c r="L3" s="19" t="s">
        <v>16</v>
      </c>
      <c r="M3" s="19"/>
      <c r="N3" s="19"/>
      <c r="O3" s="5">
        <v>155.10000610351562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-443</v>
      </c>
      <c r="D8" s="16"/>
      <c r="E8" s="16">
        <v>-550</v>
      </c>
      <c r="F8" s="16"/>
      <c r="G8" s="16">
        <v>-533</v>
      </c>
      <c r="H8" s="16"/>
      <c r="I8" s="8"/>
      <c r="J8" s="16">
        <f aca="true" t="shared" si="0" ref="J8:J15">C8+E8+G8</f>
        <v>-1526</v>
      </c>
      <c r="K8" s="16"/>
      <c r="M8" s="3"/>
    </row>
    <row r="9" spans="1:13" ht="11.25">
      <c r="A9" s="14" t="s">
        <v>9</v>
      </c>
      <c r="B9" s="15"/>
      <c r="C9" s="12">
        <v>-15703</v>
      </c>
      <c r="D9" s="13"/>
      <c r="E9" s="12">
        <v>-6</v>
      </c>
      <c r="F9" s="13"/>
      <c r="G9" s="12">
        <v>4301</v>
      </c>
      <c r="H9" s="13"/>
      <c r="I9" s="8"/>
      <c r="J9" s="12">
        <f t="shared" si="0"/>
        <v>-11408</v>
      </c>
      <c r="K9" s="13"/>
      <c r="M9" s="3"/>
    </row>
    <row r="10" spans="1:13" ht="11.25">
      <c r="A10" s="25" t="s">
        <v>5</v>
      </c>
      <c r="B10" s="25"/>
      <c r="C10" s="16">
        <v>14663</v>
      </c>
      <c r="D10" s="16"/>
      <c r="E10" s="16">
        <v>15502</v>
      </c>
      <c r="F10" s="16"/>
      <c r="G10" s="16">
        <v>18</v>
      </c>
      <c r="H10" s="16"/>
      <c r="I10" s="8"/>
      <c r="J10" s="16">
        <f t="shared" si="0"/>
        <v>30183</v>
      </c>
      <c r="K10" s="16"/>
      <c r="M10" s="3"/>
    </row>
    <row r="11" spans="1:13" ht="11.25">
      <c r="A11" s="25" t="s">
        <v>6</v>
      </c>
      <c r="B11" s="25"/>
      <c r="C11" s="16">
        <v>15106</v>
      </c>
      <c r="D11" s="16"/>
      <c r="E11" s="16">
        <v>16052</v>
      </c>
      <c r="F11" s="16"/>
      <c r="G11" s="16">
        <v>551</v>
      </c>
      <c r="H11" s="16"/>
      <c r="I11" s="8"/>
      <c r="J11" s="16">
        <f t="shared" si="0"/>
        <v>31709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26494</v>
      </c>
      <c r="D13" s="16"/>
      <c r="E13" s="16">
        <v>16043</v>
      </c>
      <c r="F13" s="16"/>
      <c r="G13" s="16">
        <v>0</v>
      </c>
      <c r="H13" s="16"/>
      <c r="I13" s="8"/>
      <c r="J13" s="16">
        <f t="shared" si="0"/>
        <v>42537</v>
      </c>
      <c r="K13" s="16"/>
      <c r="M13" s="3"/>
    </row>
    <row r="14" spans="1:13" ht="11.25">
      <c r="A14" s="25" t="s">
        <v>11</v>
      </c>
      <c r="B14" s="25"/>
      <c r="C14" s="27">
        <f>C9+C11-C13</f>
        <v>-27091</v>
      </c>
      <c r="D14" s="27"/>
      <c r="E14" s="27">
        <f>E9+E11-E13</f>
        <v>3</v>
      </c>
      <c r="F14" s="27"/>
      <c r="G14" s="27">
        <f>G9+G11-G13</f>
        <v>4852</v>
      </c>
      <c r="H14" s="27"/>
      <c r="I14" s="9"/>
      <c r="J14" s="27">
        <f t="shared" si="0"/>
        <v>-22236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208</v>
      </c>
      <c r="O21" s="32">
        <v>2363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208</v>
      </c>
      <c r="O22" s="32">
        <v>2622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208</v>
      </c>
      <c r="O23" s="32">
        <v>1521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208</v>
      </c>
      <c r="O24" s="32">
        <v>550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208</v>
      </c>
      <c r="O25" s="32">
        <v>388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208</v>
      </c>
      <c r="O26" s="32">
        <v>3690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10</v>
      </c>
      <c r="O27" s="32">
        <v>7741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208</v>
      </c>
      <c r="O28" s="32">
        <v>3214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70</v>
      </c>
      <c r="O29" s="32">
        <v>1245</v>
      </c>
    </row>
    <row r="30" spans="1:15" ht="33.75" customHeight="1">
      <c r="A30" s="33" t="s">
        <v>46</v>
      </c>
      <c r="B30" s="33"/>
      <c r="C30" s="33" t="s">
        <v>61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3160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1.600000023841858</v>
      </c>
      <c r="O32" s="32">
        <v>5867</v>
      </c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1109</v>
      </c>
    </row>
    <row r="34" spans="1:15" ht="22.5" customHeight="1">
      <c r="A34" s="33" t="s">
        <v>50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</v>
      </c>
      <c r="O34" s="32">
        <v>2373</v>
      </c>
    </row>
    <row r="35" spans="1:15" ht="22.5" customHeight="1">
      <c r="A35" s="33" t="s">
        <v>50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5</v>
      </c>
      <c r="O35" s="32">
        <v>3034</v>
      </c>
    </row>
    <row r="36" spans="1:15" ht="22.5" customHeight="1">
      <c r="A36" s="33" t="s">
        <v>56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52</v>
      </c>
      <c r="N36" s="31">
        <v>2</v>
      </c>
      <c r="O36" s="32">
        <v>1908</v>
      </c>
    </row>
    <row r="37" spans="1:15" ht="11.2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52</v>
      </c>
      <c r="N37" s="31">
        <v>1</v>
      </c>
      <c r="O37" s="32">
        <v>1752</v>
      </c>
    </row>
    <row r="39" ht="11.25">
      <c r="A39" s="1" t="s">
        <v>60</v>
      </c>
    </row>
  </sheetData>
  <mergeCells count="92"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2010-02-09T11:11:55Z</dcterms:modified>
  <cp:category/>
  <cp:version/>
  <cp:contentType/>
  <cp:contentStatus/>
</cp:coreProperties>
</file>