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'Лист1'!$A$1:$J$87</definedName>
  </definedNames>
  <calcPr fullCalcOnLoad="1"/>
</workbook>
</file>

<file path=xl/sharedStrings.xml><?xml version="1.0" encoding="utf-8"?>
<sst xmlns="http://schemas.openxmlformats.org/spreadsheetml/2006/main" count="335" uniqueCount="199">
  <si>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</si>
  <si>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</si>
  <si>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</si>
  <si>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</si>
  <si>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</si>
  <si>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</si>
  <si>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</si>
  <si>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</si>
  <si>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</si>
  <si>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</si>
  <si>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</si>
  <si>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</si>
  <si>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</si>
  <si>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</si>
  <si>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</si>
  <si>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</si>
  <si>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</si>
  <si>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</si>
  <si>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</si>
  <si>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</si>
  <si>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</si>
  <si>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</si>
  <si>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</si>
  <si>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</si>
  <si>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</si>
  <si>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</si>
  <si>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</si>
  <si>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</si>
  <si>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</si>
  <si>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</si>
  <si>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</si>
  <si>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</si>
  <si>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</si>
  <si>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Водопроводная д.15</t>
  </si>
  <si>
    <t>2009 год ()</t>
  </si>
  <si>
    <t>начисление - 1(7148,08), 2(7148,08), 3(7148,08), 4(7148,08), 5(7148,08), 6(7148,08), 7(7148,08), 8(7147,32), 9(7147,32), 10(7147,32), 11(7147,32), 12(7147,32)</t>
  </si>
  <si>
    <t>оплата - 1(4186,33), 2(5096,44), 3(5129,21), 4(6147,81), 5(5795,59), 6(6136,4), 7(8239,91), 8(4776,24), 9(5806,66), 10(10022,59), 11(8259,82), 12(10298,69)</t>
  </si>
  <si>
    <t>1117,1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</si>
  <si>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</si>
  <si>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</si>
  <si>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</si>
  <si>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</si>
  <si>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18192,89</t>
  </si>
  <si>
    <t>ОБСЛУЖИВАНИЕ ПРИБОРОВ УЧЕТА</t>
  </si>
  <si>
    <t xml:space="preserve">  Обслуживание приборов учета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</si>
  <si>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</si>
  <si>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</si>
  <si>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</si>
  <si>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</si>
  <si>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917,96</t>
  </si>
  <si>
    <t xml:space="preserve">  Засыпка контейнерной площадки ГПС</t>
  </si>
  <si>
    <t>м3</t>
  </si>
  <si>
    <t>11685,29</t>
  </si>
  <si>
    <t xml:space="preserve">  Косьба газонов</t>
  </si>
  <si>
    <t>1084,15</t>
  </si>
  <si>
    <t xml:space="preserve">  Очистка крыш от снега</t>
  </si>
  <si>
    <t xml:space="preserve"> кровля</t>
  </si>
  <si>
    <t xml:space="preserve">  Транспортные расходы (очистка придомовой территории спец. техникой от снега)</t>
  </si>
  <si>
    <t xml:space="preserve"> </t>
  </si>
  <si>
    <t>час</t>
  </si>
  <si>
    <t>4606,98</t>
  </si>
  <si>
    <t xml:space="preserve">  Уборка придомовой территории</t>
  </si>
  <si>
    <t xml:space="preserve"> двор</t>
  </si>
  <si>
    <t>дней</t>
  </si>
  <si>
    <t>52853,59</t>
  </si>
  <si>
    <t xml:space="preserve">  Установка табличек</t>
  </si>
  <si>
    <t>шт</t>
  </si>
  <si>
    <t>294,22</t>
  </si>
  <si>
    <t xml:space="preserve">  Аварийно-диспетчерское обслуживание</t>
  </si>
  <si>
    <t xml:space="preserve">  </t>
  </si>
  <si>
    <t>1779,7</t>
  </si>
  <si>
    <t>13240,9</t>
  </si>
  <si>
    <t xml:space="preserve">  Паспортный стол</t>
  </si>
  <si>
    <t>2284,17</t>
  </si>
  <si>
    <t xml:space="preserve">  Технический надзор</t>
  </si>
  <si>
    <t>6518,5</t>
  </si>
  <si>
    <t xml:space="preserve">  Электроэнергия МОП</t>
  </si>
  <si>
    <t xml:space="preserve"> МОП-1 под-д МОП-подв.</t>
  </si>
  <si>
    <t>кВт</t>
  </si>
  <si>
    <t>5002,2</t>
  </si>
  <si>
    <t>Ремонт и обслуживание внутридомового инженерного оборудования</t>
  </si>
  <si>
    <t xml:space="preserve">  Временная заделка свищей и трещин</t>
  </si>
  <si>
    <t xml:space="preserve"> подв.</t>
  </si>
  <si>
    <t>место</t>
  </si>
  <si>
    <t>349,66</t>
  </si>
  <si>
    <t xml:space="preserve">  Демонтаж, прочистка, монтаж грязевиков</t>
  </si>
  <si>
    <t xml:space="preserve"> подв. узел управления</t>
  </si>
  <si>
    <t>2651,03</t>
  </si>
  <si>
    <t xml:space="preserve">  Демонтаж, прочистка, монтаж канализационных труб ф100</t>
  </si>
  <si>
    <t xml:space="preserve"> подвал подвал 2</t>
  </si>
  <si>
    <t xml:space="preserve">  Демонтаж, прочистка, монтаж элеватора</t>
  </si>
  <si>
    <t xml:space="preserve"> узел управления</t>
  </si>
  <si>
    <t>387,86</t>
  </si>
  <si>
    <t xml:space="preserve">  Замена выключателей, розеток</t>
  </si>
  <si>
    <t xml:space="preserve"> подвал</t>
  </si>
  <si>
    <t>68,8</t>
  </si>
  <si>
    <t xml:space="preserve">  Замена перегоревших ламп люминесцентных</t>
  </si>
  <si>
    <t xml:space="preserve"> наружное освещение 2под-д</t>
  </si>
  <si>
    <t>150,34</t>
  </si>
  <si>
    <t xml:space="preserve">  Замена перегоревших электролампочек в МОП</t>
  </si>
  <si>
    <t xml:space="preserve"> 2 под-д, 4эт 2 под-д, 4эт. кв. 14 подв. 2 подвал узел управления</t>
  </si>
  <si>
    <t>569,74</t>
  </si>
  <si>
    <t xml:space="preserve">  Изготовление сгонов ф15</t>
  </si>
  <si>
    <t>82,55</t>
  </si>
  <si>
    <t xml:space="preserve">  Ликвидация воздушных пробок (гвс)</t>
  </si>
  <si>
    <t xml:space="preserve"> кв. 9</t>
  </si>
  <si>
    <t>стояк</t>
  </si>
  <si>
    <t>147,44</t>
  </si>
  <si>
    <t xml:space="preserve">  Ликвидация воздушных пробок (с/о)</t>
  </si>
  <si>
    <t xml:space="preserve"> кв. 22 кв. 24 кв. 3</t>
  </si>
  <si>
    <t>1529,45</t>
  </si>
  <si>
    <t xml:space="preserve">  Мелкий ремонт электропроводки</t>
  </si>
  <si>
    <t xml:space="preserve"> подвал 1,2</t>
  </si>
  <si>
    <t>м.п.</t>
  </si>
  <si>
    <t>0,2</t>
  </si>
  <si>
    <t xml:space="preserve">  Набивка сальников (с/о)</t>
  </si>
  <si>
    <t>367,45</t>
  </si>
  <si>
    <t xml:space="preserve">  Окраска стальных и чугунных труб за 1 раз</t>
  </si>
  <si>
    <t>5,31</t>
  </si>
  <si>
    <t>431,81</t>
  </si>
  <si>
    <t xml:space="preserve">  Опрессовка</t>
  </si>
  <si>
    <t>дом</t>
  </si>
  <si>
    <t>6297,07</t>
  </si>
  <si>
    <t xml:space="preserve">  Осмотр водопровода, канализации и горячего водоснабжения в квартирах</t>
  </si>
  <si>
    <t xml:space="preserve"> кв. 17 кв. 7</t>
  </si>
  <si>
    <t>кв-ра</t>
  </si>
  <si>
    <t>181,32</t>
  </si>
  <si>
    <t xml:space="preserve">  Осмотр линий электросетей, арматуры и электрооборудования</t>
  </si>
  <si>
    <t xml:space="preserve"> ВРУ ВРУ (1 подъезд) ВРУ (2 под-д) ВРУ (2 подъезд) ВРУ (подвал)</t>
  </si>
  <si>
    <t>силовая установка</t>
  </si>
  <si>
    <t>661,45</t>
  </si>
  <si>
    <t xml:space="preserve">  Осмотр чердачных и подвальных помещений</t>
  </si>
  <si>
    <t xml:space="preserve"> подв. подвал подвал 1 тех. этаж тех. этаж, подвал тех. этаж, подвал 1,2 чердак</t>
  </si>
  <si>
    <t>8593,95</t>
  </si>
  <si>
    <t xml:space="preserve">  Отключение, включение стояков (гвс,хвс)</t>
  </si>
  <si>
    <t xml:space="preserve"> кв. 4 кв. 7 кв. 9</t>
  </si>
  <si>
    <t>106,45</t>
  </si>
  <si>
    <t xml:space="preserve">  Отогрев ливневой канализации</t>
  </si>
  <si>
    <t xml:space="preserve"> чердак 1 чердак 2</t>
  </si>
  <si>
    <t>1551,84</t>
  </si>
  <si>
    <t xml:space="preserve">  Подчеканка раструбов канализационных труб ф76-100</t>
  </si>
  <si>
    <t xml:space="preserve"> кв. 18 подв. 2 подвал</t>
  </si>
  <si>
    <t>раструб</t>
  </si>
  <si>
    <t>1144,78</t>
  </si>
  <si>
    <t xml:space="preserve">  Прочистка канализации (внутренняя)</t>
  </si>
  <si>
    <t>1500,05</t>
  </si>
  <si>
    <t xml:space="preserve">  Прочистка канализационного трубопровода</t>
  </si>
  <si>
    <t xml:space="preserve"> подвал подвал 1 подвал 2</t>
  </si>
  <si>
    <t xml:space="preserve">  Прочистка канализационного трубопровода (включая ливневую канализацию)</t>
  </si>
  <si>
    <t xml:space="preserve"> тех. этаж, подвал</t>
  </si>
  <si>
    <t>613,95</t>
  </si>
  <si>
    <t xml:space="preserve">  Прочистка ливневой канализации</t>
  </si>
  <si>
    <t xml:space="preserve"> тех. этаж тех. этаж 1 тех. этаж 2</t>
  </si>
  <si>
    <t>693,45</t>
  </si>
  <si>
    <t xml:space="preserve">  Регулировка СО</t>
  </si>
  <si>
    <t>92,33</t>
  </si>
  <si>
    <t xml:space="preserve">  Регулировка смывных бачков</t>
  </si>
  <si>
    <t xml:space="preserve"> кв. 18</t>
  </si>
  <si>
    <t>68,97</t>
  </si>
  <si>
    <t xml:space="preserve">  Ремонт смесителя (без душа)</t>
  </si>
  <si>
    <t xml:space="preserve"> кв. 15 кв. 9</t>
  </si>
  <si>
    <t>85,6</t>
  </si>
  <si>
    <t xml:space="preserve">  Ремонт смесителя (с душем)</t>
  </si>
  <si>
    <t xml:space="preserve"> кв. 18 кв. 9</t>
  </si>
  <si>
    <t>135,66</t>
  </si>
  <si>
    <t xml:space="preserve">  Слив и наполнение водой системы отопления без осмотра системы</t>
  </si>
  <si>
    <t>1000 м3 здания</t>
  </si>
  <si>
    <t>401,87</t>
  </si>
  <si>
    <t xml:space="preserve">  Установка манометра</t>
  </si>
  <si>
    <t>1197,47</t>
  </si>
  <si>
    <t xml:space="preserve">  Устранение засоров канализационных труб</t>
  </si>
  <si>
    <t xml:space="preserve"> подв. подв. 2 подвал подвал 1 подвал 2 чердак 1</t>
  </si>
  <si>
    <t>пролет</t>
  </si>
  <si>
    <t>5947,25</t>
  </si>
  <si>
    <t xml:space="preserve">  Утепление трубопроводов</t>
  </si>
  <si>
    <t>1634,02</t>
  </si>
  <si>
    <t>ТЕКУЩИЙ РЕМОНТ</t>
  </si>
  <si>
    <t xml:space="preserve">  Замена и восстановление работоспособности отдельных элементов канализации</t>
  </si>
  <si>
    <t xml:space="preserve"> чердак, подв.</t>
  </si>
  <si>
    <t>22,3</t>
  </si>
  <si>
    <t>14338,51</t>
  </si>
  <si>
    <t xml:space="preserve">  Замена светодатчика</t>
  </si>
  <si>
    <t xml:space="preserve"> наружное освещение 2под-д подвал 1,2</t>
  </si>
  <si>
    <t>945,01</t>
  </si>
  <si>
    <t xml:space="preserve">  Ремонт вентиля без снятия с места (гвс, хвс)</t>
  </si>
  <si>
    <t xml:space="preserve"> кв. 13 кв. 21 кв. 25 подвал 1</t>
  </si>
  <si>
    <t>419,72</t>
  </si>
  <si>
    <t xml:space="preserve">  Ремонт вентиля без снятия с места (с/о)</t>
  </si>
  <si>
    <t xml:space="preserve"> подв. подвал 2</t>
  </si>
  <si>
    <t>284,23</t>
  </si>
  <si>
    <t xml:space="preserve">  Ремонт щитков (без замены автоматов)</t>
  </si>
  <si>
    <t xml:space="preserve"> 2 под-д, 6эт 2 подъезд 1эт кв. 14</t>
  </si>
  <si>
    <t>358,02</t>
  </si>
  <si>
    <t xml:space="preserve">  Смена вентиля (с/о)</t>
  </si>
  <si>
    <t>1540,11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</si>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</sst>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67">
      <selection activeCell="I80" sqref="I80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7.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3" t="s">
        <v>195</v>
      </c>
    </row>
    <row r="2" ht="12.75">
      <c r="J2" s="43" t="s">
        <v>196</v>
      </c>
    </row>
    <row r="3" ht="12.75">
      <c r="J3" s="43" t="s">
        <v>197</v>
      </c>
    </row>
    <row r="4" ht="12.75">
      <c r="J4" s="43"/>
    </row>
    <row r="5" ht="12.75">
      <c r="J5" s="43" t="s">
        <v>198</v>
      </c>
    </row>
    <row r="6" ht="12.75">
      <c r="J6" s="44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7" t="s">
        <v>1</v>
      </c>
      <c r="B9" s="47"/>
      <c r="C9" s="47"/>
      <c r="D9" s="47"/>
      <c r="E9" s="47"/>
      <c r="F9" s="47"/>
      <c r="G9" s="47"/>
      <c r="H9" s="47"/>
      <c r="I9" s="47"/>
      <c r="J9" s="47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8" t="s">
        <v>34</v>
      </c>
      <c r="C10" s="48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1779.5</v>
      </c>
      <c r="F11" s="9"/>
      <c r="G11" s="49" t="s">
        <v>5</v>
      </c>
      <c r="H11" s="49"/>
      <c r="I11" s="49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0" t="s">
        <v>33</v>
      </c>
      <c r="B12" s="50"/>
      <c r="C12" s="51" t="s">
        <v>6</v>
      </c>
      <c r="D12" s="51"/>
      <c r="E12" s="10">
        <v>24</v>
      </c>
      <c r="F12" s="9"/>
      <c r="G12" s="3" t="s">
        <v>7</v>
      </c>
      <c r="I12" s="8">
        <v>15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1" t="s">
        <v>8</v>
      </c>
      <c r="D13" s="51"/>
      <c r="E13" s="10">
        <v>76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5"/>
      <c r="C14" s="56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9"/>
      <c r="B16" s="57" t="s">
        <v>12</v>
      </c>
      <c r="C16" s="57" t="s">
        <v>13</v>
      </c>
      <c r="D16" s="57"/>
      <c r="E16" s="57"/>
      <c r="F16" s="57"/>
      <c r="G16" s="57"/>
      <c r="H16" s="57" t="s">
        <v>14</v>
      </c>
      <c r="I16" s="52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60"/>
      <c r="B17" s="57"/>
      <c r="C17" s="53" t="s">
        <v>16</v>
      </c>
      <c r="D17" s="54" t="s">
        <v>17</v>
      </c>
      <c r="E17" s="54"/>
      <c r="F17" s="54"/>
      <c r="G17" s="54"/>
      <c r="H17" s="57"/>
      <c r="I17" s="52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61"/>
      <c r="B18" s="57"/>
      <c r="C18" s="53"/>
      <c r="D18" s="11" t="s">
        <v>18</v>
      </c>
      <c r="E18" s="12" t="s">
        <v>19</v>
      </c>
      <c r="F18" s="11" t="s">
        <v>20</v>
      </c>
      <c r="G18" s="12" t="s">
        <v>21</v>
      </c>
      <c r="H18" s="57"/>
      <c r="I18" s="52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107167.7</v>
      </c>
      <c r="C19" s="14">
        <f>D19+E19+F19+G19</f>
        <v>-159611.94</v>
      </c>
      <c r="D19" s="15">
        <v>-159611.94</v>
      </c>
      <c r="E19" s="15">
        <v>0</v>
      </c>
      <c r="F19" s="15">
        <v>0</v>
      </c>
      <c r="G19" s="15">
        <v>0</v>
      </c>
      <c r="H19" s="14">
        <v>-719.01</v>
      </c>
      <c r="I19" s="16">
        <f aca="true" t="shared" si="0" ref="I19:I24">B19+C19+H19</f>
        <v>-53163.25000000001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81364.24</v>
      </c>
      <c r="C20" s="14">
        <f aca="true" t="shared" si="1" ref="C20:C26">D20+E20+F20+G20</f>
        <v>114377.45000000001</v>
      </c>
      <c r="D20" s="15">
        <v>85773.16</v>
      </c>
      <c r="E20" s="15">
        <v>18354.27</v>
      </c>
      <c r="F20" s="15">
        <v>0</v>
      </c>
      <c r="G20" s="15">
        <v>10250.02</v>
      </c>
      <c r="H20" s="14">
        <v>20419.52</v>
      </c>
      <c r="I20" s="16">
        <f t="shared" si="0"/>
        <v>216161.21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81517.6</v>
      </c>
      <c r="C21" s="14">
        <f t="shared" si="1"/>
        <v>113431.29</v>
      </c>
      <c r="D21" s="15">
        <v>85799.87</v>
      </c>
      <c r="E21" s="15">
        <v>17361.67</v>
      </c>
      <c r="F21" s="15">
        <v>0</v>
      </c>
      <c r="G21" s="15">
        <v>10269.75</v>
      </c>
      <c r="H21" s="14">
        <v>19825.81</v>
      </c>
      <c r="I21" s="16">
        <f t="shared" si="0"/>
        <v>214774.7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17885.6</v>
      </c>
      <c r="C22" s="14">
        <f t="shared" si="1"/>
        <v>168752.65000000002</v>
      </c>
      <c r="D22" s="15">
        <v>139559.76</v>
      </c>
      <c r="E22" s="15">
        <v>18192.89</v>
      </c>
      <c r="F22" s="15">
        <v>0</v>
      </c>
      <c r="G22" s="15">
        <v>11000</v>
      </c>
      <c r="H22" s="14">
        <v>0</v>
      </c>
      <c r="I22" s="16">
        <f t="shared" si="0"/>
        <v>186638.25000000003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11146.90088</v>
      </c>
      <c r="C23" s="14">
        <f t="shared" si="1"/>
        <v>13155.175659999999</v>
      </c>
      <c r="D23" s="15">
        <f>D20*$N$23*0.01</f>
        <v>11750.922919999999</v>
      </c>
      <c r="E23" s="15">
        <v>0</v>
      </c>
      <c r="F23" s="15">
        <f>F20*$N$23*0.01</f>
        <v>0</v>
      </c>
      <c r="G23" s="15">
        <f>G20*$N$23*0.01</f>
        <v>1404.2527400000001</v>
      </c>
      <c r="H23" s="14"/>
      <c r="I23" s="16">
        <f t="shared" si="0"/>
        <v>24302.07654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159652.79911999998</v>
      </c>
      <c r="C24" s="14">
        <f t="shared" si="1"/>
        <v>-228088.47566000003</v>
      </c>
      <c r="D24" s="15">
        <f>D19+D21-D22-D23</f>
        <v>-225122.75292000003</v>
      </c>
      <c r="E24" s="15">
        <f>E19+E21-E22-E23</f>
        <v>-831.2200000000012</v>
      </c>
      <c r="F24" s="15">
        <f>F19+F21-F22-F23</f>
        <v>0</v>
      </c>
      <c r="G24" s="15">
        <f>G19+G21-G22-G23</f>
        <v>-2134.50274</v>
      </c>
      <c r="H24" s="14">
        <f>H19+H21-H22-H23</f>
        <v>19106.800000000003</v>
      </c>
      <c r="I24" s="16">
        <f t="shared" si="0"/>
        <v>-49328.87654000004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8"/>
      <c r="D25" s="58"/>
      <c r="E25" s="58"/>
      <c r="F25" s="58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12835.86</v>
      </c>
      <c r="C26" s="20">
        <f t="shared" si="1"/>
        <v>19200.58</v>
      </c>
      <c r="D26" s="20">
        <v>13835.08</v>
      </c>
      <c r="E26" s="20">
        <v>3748.07</v>
      </c>
      <c r="F26" s="20">
        <v>0</v>
      </c>
      <c r="G26" s="20">
        <v>1617.43</v>
      </c>
      <c r="H26" s="20">
        <v>2651.33</v>
      </c>
      <c r="I26" s="20">
        <f>B26+C26+H26</f>
        <v>34687.770000000004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4" t="s">
        <v>29</v>
      </c>
      <c r="B28" s="54"/>
      <c r="C28" s="54"/>
      <c r="D28" s="54"/>
      <c r="E28" s="54"/>
      <c r="F28" s="54"/>
      <c r="G28" s="54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6" t="s">
        <v>38</v>
      </c>
      <c r="B29" s="46"/>
      <c r="C29" s="46"/>
      <c r="D29" s="46"/>
      <c r="E29" s="46"/>
      <c r="F29" s="46"/>
      <c r="G29" s="46"/>
      <c r="H29" s="46"/>
      <c r="I29" s="46"/>
      <c r="J29" s="46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6" t="s">
        <v>39</v>
      </c>
      <c r="B30" s="46"/>
      <c r="C30" s="46"/>
      <c r="D30" s="46"/>
      <c r="E30" s="46"/>
      <c r="F30" s="46"/>
      <c r="G30" s="46"/>
      <c r="H30" s="46"/>
      <c r="I30" s="46"/>
      <c r="J30" s="46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5" t="s">
        <v>40</v>
      </c>
      <c r="B31" s="45"/>
      <c r="C31" s="45"/>
      <c r="D31" s="45"/>
      <c r="E31" s="45"/>
      <c r="F31" s="45"/>
      <c r="G31" s="45"/>
      <c r="H31" s="39" t="s">
        <v>41</v>
      </c>
      <c r="I31" s="40"/>
      <c r="J31" s="40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6" t="s">
        <v>43</v>
      </c>
      <c r="B32" s="46"/>
      <c r="C32" s="46"/>
      <c r="D32" s="46"/>
      <c r="E32" s="46"/>
      <c r="F32" s="46"/>
      <c r="G32" s="46"/>
      <c r="H32" s="46"/>
      <c r="I32" s="46"/>
      <c r="J32" s="46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5" t="s">
        <v>44</v>
      </c>
      <c r="B33" s="45"/>
      <c r="C33" s="45"/>
      <c r="D33" s="45"/>
      <c r="E33" s="45"/>
      <c r="F33" s="45"/>
      <c r="G33" s="45"/>
      <c r="H33" s="39" t="s">
        <v>41</v>
      </c>
      <c r="I33" s="40"/>
      <c r="J33" s="40">
        <v>11000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6" t="s">
        <v>45</v>
      </c>
      <c r="B34" s="46"/>
      <c r="C34" s="46"/>
      <c r="D34" s="46"/>
      <c r="E34" s="46"/>
      <c r="F34" s="46"/>
      <c r="G34" s="46"/>
      <c r="H34" s="46"/>
      <c r="I34" s="46"/>
      <c r="J34" s="46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6" t="s">
        <v>46</v>
      </c>
      <c r="B35" s="46"/>
      <c r="C35" s="46"/>
      <c r="D35" s="46"/>
      <c r="E35" s="46"/>
      <c r="F35" s="46"/>
      <c r="G35" s="46"/>
      <c r="H35" s="46"/>
      <c r="I35" s="46"/>
      <c r="J35" s="46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5" t="s">
        <v>47</v>
      </c>
      <c r="B36" s="45"/>
      <c r="C36" s="45"/>
      <c r="D36" s="45"/>
      <c r="E36" s="45"/>
      <c r="F36" s="45"/>
      <c r="G36" s="45"/>
      <c r="H36" s="39" t="s">
        <v>48</v>
      </c>
      <c r="I36" s="40">
        <v>866</v>
      </c>
      <c r="J36" s="40" t="s">
        <v>49</v>
      </c>
      <c r="L36" s="37" t="s">
        <v>47</v>
      </c>
      <c r="M36" s="33"/>
      <c r="N36" s="3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5" t="s">
        <v>50</v>
      </c>
      <c r="B37" s="45"/>
      <c r="C37" s="45"/>
      <c r="D37" s="45"/>
      <c r="E37" s="45"/>
      <c r="F37" s="45"/>
      <c r="G37" s="45"/>
      <c r="H37" s="39" t="s">
        <v>51</v>
      </c>
      <c r="I37" s="40">
        <v>15</v>
      </c>
      <c r="J37" s="40" t="s">
        <v>52</v>
      </c>
      <c r="L37" s="37" t="s">
        <v>50</v>
      </c>
      <c r="M37" s="33"/>
      <c r="N37" s="37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5" t="s">
        <v>53</v>
      </c>
      <c r="B38" s="45"/>
      <c r="C38" s="45"/>
      <c r="D38" s="45"/>
      <c r="E38" s="45"/>
      <c r="F38" s="45"/>
      <c r="G38" s="45"/>
      <c r="H38" s="39" t="s">
        <v>48</v>
      </c>
      <c r="I38" s="40">
        <v>1135.8</v>
      </c>
      <c r="J38" s="40" t="s">
        <v>54</v>
      </c>
      <c r="L38" s="37" t="s">
        <v>53</v>
      </c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5" t="s">
        <v>55</v>
      </c>
      <c r="B39" s="45"/>
      <c r="C39" s="45"/>
      <c r="D39" s="45" t="s">
        <v>56</v>
      </c>
      <c r="E39" s="45"/>
      <c r="F39" s="45"/>
      <c r="G39" s="45"/>
      <c r="H39" s="39" t="s">
        <v>48</v>
      </c>
      <c r="I39" s="40">
        <v>100</v>
      </c>
      <c r="J39" s="40">
        <v>1000</v>
      </c>
      <c r="L39" s="37" t="s">
        <v>55</v>
      </c>
      <c r="M39" s="33"/>
      <c r="N39" s="37" t="s">
        <v>56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29.25">
      <c r="A40" s="45" t="s">
        <v>57</v>
      </c>
      <c r="B40" s="45"/>
      <c r="C40" s="45"/>
      <c r="D40" s="45" t="s">
        <v>58</v>
      </c>
      <c r="E40" s="45"/>
      <c r="F40" s="45"/>
      <c r="G40" s="45"/>
      <c r="H40" s="39" t="s">
        <v>59</v>
      </c>
      <c r="I40" s="41">
        <v>8</v>
      </c>
      <c r="J40" s="40" t="s">
        <v>60</v>
      </c>
      <c r="L40" s="37" t="s">
        <v>57</v>
      </c>
      <c r="M40" s="33"/>
      <c r="N40" s="37" t="s">
        <v>58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5" t="s">
        <v>61</v>
      </c>
      <c r="B41" s="45"/>
      <c r="C41" s="45"/>
      <c r="D41" s="45" t="s">
        <v>62</v>
      </c>
      <c r="E41" s="45"/>
      <c r="F41" s="45"/>
      <c r="G41" s="45"/>
      <c r="H41" s="39" t="s">
        <v>63</v>
      </c>
      <c r="I41" s="40">
        <v>259</v>
      </c>
      <c r="J41" s="40" t="s">
        <v>64</v>
      </c>
      <c r="L41" s="37" t="s">
        <v>61</v>
      </c>
      <c r="M41" s="33"/>
      <c r="N41" s="37" t="s">
        <v>62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5" t="s">
        <v>65</v>
      </c>
      <c r="B42" s="45"/>
      <c r="C42" s="45"/>
      <c r="D42" s="45"/>
      <c r="E42" s="45"/>
      <c r="F42" s="45"/>
      <c r="G42" s="45"/>
      <c r="H42" s="39" t="s">
        <v>66</v>
      </c>
      <c r="I42" s="40">
        <v>2</v>
      </c>
      <c r="J42" s="40" t="s">
        <v>67</v>
      </c>
      <c r="L42" s="37" t="s">
        <v>65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6" t="s">
        <v>39</v>
      </c>
      <c r="B43" s="46"/>
      <c r="C43" s="46"/>
      <c r="D43" s="46"/>
      <c r="E43" s="46"/>
      <c r="F43" s="46"/>
      <c r="G43" s="46"/>
      <c r="H43" s="46"/>
      <c r="I43" s="46"/>
      <c r="J43" s="46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5" t="s">
        <v>68</v>
      </c>
      <c r="B44" s="45"/>
      <c r="C44" s="45"/>
      <c r="D44" s="45" t="s">
        <v>69</v>
      </c>
      <c r="E44" s="45"/>
      <c r="F44" s="45"/>
      <c r="G44" s="45"/>
      <c r="H44" s="39" t="s">
        <v>48</v>
      </c>
      <c r="I44" s="40" t="s">
        <v>70</v>
      </c>
      <c r="J44" s="40" t="s">
        <v>71</v>
      </c>
      <c r="L44" s="37" t="s">
        <v>68</v>
      </c>
      <c r="M44" s="33"/>
      <c r="N44" s="37" t="s">
        <v>69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5" t="s">
        <v>72</v>
      </c>
      <c r="B45" s="45"/>
      <c r="C45" s="45"/>
      <c r="D45" s="45"/>
      <c r="E45" s="45"/>
      <c r="F45" s="45"/>
      <c r="G45" s="45"/>
      <c r="H45" s="39" t="s">
        <v>41</v>
      </c>
      <c r="I45" s="40"/>
      <c r="J45" s="40" t="s">
        <v>73</v>
      </c>
      <c r="L45" s="37" t="s">
        <v>72</v>
      </c>
      <c r="M45" s="33"/>
      <c r="N45" s="37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5" t="s">
        <v>74</v>
      </c>
      <c r="B46" s="45"/>
      <c r="C46" s="45"/>
      <c r="D46" s="45"/>
      <c r="E46" s="45"/>
      <c r="F46" s="45"/>
      <c r="G46" s="45"/>
      <c r="H46" s="39" t="s">
        <v>41</v>
      </c>
      <c r="I46" s="40"/>
      <c r="J46" s="40" t="s">
        <v>75</v>
      </c>
      <c r="L46" s="37" t="s">
        <v>74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5" t="s">
        <v>76</v>
      </c>
      <c r="B47" s="45"/>
      <c r="C47" s="45"/>
      <c r="D47" s="45" t="s">
        <v>77</v>
      </c>
      <c r="E47" s="45"/>
      <c r="F47" s="45"/>
      <c r="G47" s="45"/>
      <c r="H47" s="39" t="s">
        <v>78</v>
      </c>
      <c r="I47" s="40">
        <v>3970</v>
      </c>
      <c r="J47" s="40" t="s">
        <v>79</v>
      </c>
      <c r="L47" s="37" t="s">
        <v>76</v>
      </c>
      <c r="M47" s="33"/>
      <c r="N47" s="37" t="s">
        <v>77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6" t="s">
        <v>80</v>
      </c>
      <c r="B48" s="46"/>
      <c r="C48" s="46"/>
      <c r="D48" s="46"/>
      <c r="E48" s="46"/>
      <c r="F48" s="46"/>
      <c r="G48" s="46"/>
      <c r="H48" s="46"/>
      <c r="I48" s="46"/>
      <c r="J48" s="46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5" t="s">
        <v>81</v>
      </c>
      <c r="B49" s="45"/>
      <c r="C49" s="45"/>
      <c r="D49" s="45" t="s">
        <v>82</v>
      </c>
      <c r="E49" s="45"/>
      <c r="F49" s="45"/>
      <c r="G49" s="45"/>
      <c r="H49" s="39" t="s">
        <v>83</v>
      </c>
      <c r="I49" s="40">
        <v>4</v>
      </c>
      <c r="J49" s="40" t="s">
        <v>84</v>
      </c>
      <c r="L49" s="37" t="s">
        <v>81</v>
      </c>
      <c r="M49" s="33"/>
      <c r="N49" s="37" t="s">
        <v>82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5" t="s">
        <v>85</v>
      </c>
      <c r="B50" s="45"/>
      <c r="C50" s="45"/>
      <c r="D50" s="45" t="s">
        <v>86</v>
      </c>
      <c r="E50" s="45"/>
      <c r="F50" s="45"/>
      <c r="G50" s="45"/>
      <c r="H50" s="39" t="s">
        <v>66</v>
      </c>
      <c r="I50" s="40">
        <v>4</v>
      </c>
      <c r="J50" s="40" t="s">
        <v>87</v>
      </c>
      <c r="L50" s="37" t="s">
        <v>85</v>
      </c>
      <c r="M50" s="33"/>
      <c r="N50" s="37" t="s">
        <v>86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10.5" customHeight="1">
      <c r="A51" s="45" t="s">
        <v>88</v>
      </c>
      <c r="B51" s="45"/>
      <c r="C51" s="45"/>
      <c r="D51" s="45" t="s">
        <v>89</v>
      </c>
      <c r="E51" s="45"/>
      <c r="F51" s="45"/>
      <c r="G51" s="45"/>
      <c r="H51" s="38" t="s">
        <v>113</v>
      </c>
      <c r="I51" s="42">
        <v>12</v>
      </c>
      <c r="J51" s="42">
        <v>731.19</v>
      </c>
      <c r="L51" s="37" t="s">
        <v>88</v>
      </c>
      <c r="M51" s="33"/>
      <c r="N51" s="37" t="s">
        <v>89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45" t="s">
        <v>90</v>
      </c>
      <c r="B52" s="45"/>
      <c r="C52" s="45"/>
      <c r="D52" s="45" t="s">
        <v>91</v>
      </c>
      <c r="E52" s="45"/>
      <c r="F52" s="45"/>
      <c r="G52" s="45"/>
      <c r="H52" s="39" t="s">
        <v>66</v>
      </c>
      <c r="I52" s="40">
        <v>1</v>
      </c>
      <c r="J52" s="40" t="s">
        <v>92</v>
      </c>
      <c r="L52" s="37" t="s">
        <v>90</v>
      </c>
      <c r="M52" s="33"/>
      <c r="N52" s="37" t="s">
        <v>91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45" t="s">
        <v>93</v>
      </c>
      <c r="B53" s="45"/>
      <c r="C53" s="45"/>
      <c r="D53" s="45" t="s">
        <v>94</v>
      </c>
      <c r="E53" s="45"/>
      <c r="F53" s="45"/>
      <c r="G53" s="45"/>
      <c r="H53" s="39" t="s">
        <v>66</v>
      </c>
      <c r="I53" s="40">
        <v>1</v>
      </c>
      <c r="J53" s="40" t="s">
        <v>95</v>
      </c>
      <c r="L53" s="37" t="s">
        <v>93</v>
      </c>
      <c r="M53" s="33"/>
      <c r="N53" s="37" t="s">
        <v>94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19.5">
      <c r="A54" s="45" t="s">
        <v>96</v>
      </c>
      <c r="B54" s="45"/>
      <c r="C54" s="45"/>
      <c r="D54" s="45" t="s">
        <v>97</v>
      </c>
      <c r="E54" s="45"/>
      <c r="F54" s="45"/>
      <c r="G54" s="45"/>
      <c r="H54" s="39" t="s">
        <v>66</v>
      </c>
      <c r="I54" s="40">
        <v>1</v>
      </c>
      <c r="J54" s="40" t="s">
        <v>98</v>
      </c>
      <c r="L54" s="37" t="s">
        <v>96</v>
      </c>
      <c r="M54" s="33"/>
      <c r="N54" s="37" t="s">
        <v>97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19.5">
      <c r="A55" s="45" t="s">
        <v>99</v>
      </c>
      <c r="B55" s="45"/>
      <c r="C55" s="45"/>
      <c r="D55" s="45" t="s">
        <v>100</v>
      </c>
      <c r="E55" s="45"/>
      <c r="F55" s="45"/>
      <c r="G55" s="45"/>
      <c r="H55" s="39" t="s">
        <v>66</v>
      </c>
      <c r="I55" s="40">
        <v>25</v>
      </c>
      <c r="J55" s="40" t="s">
        <v>101</v>
      </c>
      <c r="L55" s="37" t="s">
        <v>99</v>
      </c>
      <c r="M55" s="33"/>
      <c r="N55" s="37" t="s">
        <v>100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45" t="s">
        <v>102</v>
      </c>
      <c r="B56" s="45"/>
      <c r="C56" s="45"/>
      <c r="D56" s="45" t="s">
        <v>94</v>
      </c>
      <c r="E56" s="45"/>
      <c r="F56" s="45"/>
      <c r="G56" s="45"/>
      <c r="H56" s="39" t="s">
        <v>66</v>
      </c>
      <c r="I56" s="40">
        <v>5</v>
      </c>
      <c r="J56" s="40" t="s">
        <v>103</v>
      </c>
      <c r="L56" s="37" t="s">
        <v>102</v>
      </c>
      <c r="M56" s="33"/>
      <c r="N56" s="37" t="s">
        <v>94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45" t="s">
        <v>104</v>
      </c>
      <c r="B57" s="45"/>
      <c r="C57" s="45"/>
      <c r="D57" s="45" t="s">
        <v>105</v>
      </c>
      <c r="E57" s="45"/>
      <c r="F57" s="45"/>
      <c r="G57" s="45"/>
      <c r="H57" s="39" t="s">
        <v>106</v>
      </c>
      <c r="I57" s="40">
        <v>2</v>
      </c>
      <c r="J57" s="40" t="s">
        <v>107</v>
      </c>
      <c r="L57" s="37" t="s">
        <v>104</v>
      </c>
      <c r="M57" s="33"/>
      <c r="N57" s="37" t="s">
        <v>105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45" t="s">
        <v>108</v>
      </c>
      <c r="B58" s="45"/>
      <c r="C58" s="45"/>
      <c r="D58" s="45" t="s">
        <v>109</v>
      </c>
      <c r="E58" s="45"/>
      <c r="F58" s="45"/>
      <c r="G58" s="45"/>
      <c r="H58" s="39" t="s">
        <v>106</v>
      </c>
      <c r="I58" s="40">
        <v>16</v>
      </c>
      <c r="J58" s="40" t="s">
        <v>110</v>
      </c>
      <c r="L58" s="37" t="s">
        <v>108</v>
      </c>
      <c r="M58" s="33"/>
      <c r="N58" s="37" t="s">
        <v>109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45" t="s">
        <v>111</v>
      </c>
      <c r="B59" s="45"/>
      <c r="C59" s="45"/>
      <c r="D59" s="45" t="s">
        <v>112</v>
      </c>
      <c r="E59" s="45"/>
      <c r="F59" s="45"/>
      <c r="G59" s="45"/>
      <c r="H59" s="39" t="s">
        <v>113</v>
      </c>
      <c r="I59" s="40" t="s">
        <v>114</v>
      </c>
      <c r="J59" s="40">
        <v>1</v>
      </c>
      <c r="L59" s="37" t="s">
        <v>111</v>
      </c>
      <c r="M59" s="33"/>
      <c r="N59" s="37" t="s">
        <v>112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45" t="s">
        <v>115</v>
      </c>
      <c r="B60" s="45"/>
      <c r="C60" s="45"/>
      <c r="D60" s="45" t="s">
        <v>86</v>
      </c>
      <c r="E60" s="45"/>
      <c r="F60" s="45"/>
      <c r="G60" s="45"/>
      <c r="H60" s="39" t="s">
        <v>66</v>
      </c>
      <c r="I60" s="40">
        <v>10</v>
      </c>
      <c r="J60" s="40" t="s">
        <v>116</v>
      </c>
      <c r="L60" s="37" t="s">
        <v>115</v>
      </c>
      <c r="M60" s="33"/>
      <c r="N60" s="37" t="s">
        <v>86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19.5">
      <c r="A61" s="45" t="s">
        <v>117</v>
      </c>
      <c r="B61" s="45"/>
      <c r="C61" s="45"/>
      <c r="D61" s="45" t="s">
        <v>91</v>
      </c>
      <c r="E61" s="45"/>
      <c r="F61" s="45"/>
      <c r="G61" s="45"/>
      <c r="H61" s="39" t="s">
        <v>48</v>
      </c>
      <c r="I61" s="40" t="s">
        <v>118</v>
      </c>
      <c r="J61" s="40" t="s">
        <v>119</v>
      </c>
      <c r="L61" s="37" t="s">
        <v>117</v>
      </c>
      <c r="M61" s="33"/>
      <c r="N61" s="37" t="s">
        <v>91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45" t="s">
        <v>120</v>
      </c>
      <c r="B62" s="45"/>
      <c r="C62" s="45"/>
      <c r="D62" s="45" t="s">
        <v>91</v>
      </c>
      <c r="E62" s="45"/>
      <c r="F62" s="45"/>
      <c r="G62" s="45"/>
      <c r="H62" s="39" t="s">
        <v>121</v>
      </c>
      <c r="I62" s="40">
        <v>1</v>
      </c>
      <c r="J62" s="40" t="s">
        <v>122</v>
      </c>
      <c r="L62" s="37" t="s">
        <v>120</v>
      </c>
      <c r="M62" s="33"/>
      <c r="N62" s="37" t="s">
        <v>91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45" t="s">
        <v>123</v>
      </c>
      <c r="B63" s="45"/>
      <c r="C63" s="45"/>
      <c r="D63" s="45" t="s">
        <v>124</v>
      </c>
      <c r="E63" s="45"/>
      <c r="F63" s="45"/>
      <c r="G63" s="45"/>
      <c r="H63" s="39" t="s">
        <v>125</v>
      </c>
      <c r="I63" s="40">
        <v>2</v>
      </c>
      <c r="J63" s="40" t="s">
        <v>126</v>
      </c>
      <c r="L63" s="37" t="s">
        <v>123</v>
      </c>
      <c r="M63" s="33"/>
      <c r="N63" s="37" t="s">
        <v>124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19.5">
      <c r="A64" s="45" t="s">
        <v>127</v>
      </c>
      <c r="B64" s="45"/>
      <c r="C64" s="45"/>
      <c r="D64" s="45" t="s">
        <v>128</v>
      </c>
      <c r="E64" s="45"/>
      <c r="F64" s="45"/>
      <c r="G64" s="45"/>
      <c r="H64" s="39" t="s">
        <v>129</v>
      </c>
      <c r="I64" s="40">
        <v>8</v>
      </c>
      <c r="J64" s="40" t="s">
        <v>130</v>
      </c>
      <c r="L64" s="37" t="s">
        <v>127</v>
      </c>
      <c r="M64" s="33"/>
      <c r="N64" s="37" t="s">
        <v>128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19.5">
      <c r="A65" s="45" t="s">
        <v>131</v>
      </c>
      <c r="B65" s="45"/>
      <c r="C65" s="45"/>
      <c r="D65" s="45" t="s">
        <v>132</v>
      </c>
      <c r="E65" s="45"/>
      <c r="F65" s="45"/>
      <c r="G65" s="45"/>
      <c r="H65" s="39" t="s">
        <v>48</v>
      </c>
      <c r="I65" s="40">
        <v>19764</v>
      </c>
      <c r="J65" s="40" t="s">
        <v>133</v>
      </c>
      <c r="L65" s="37" t="s">
        <v>131</v>
      </c>
      <c r="M65" s="33"/>
      <c r="N65" s="37" t="s">
        <v>132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45" t="s">
        <v>134</v>
      </c>
      <c r="B66" s="45"/>
      <c r="C66" s="45"/>
      <c r="D66" s="45" t="s">
        <v>135</v>
      </c>
      <c r="E66" s="45"/>
      <c r="F66" s="45"/>
      <c r="G66" s="45"/>
      <c r="H66" s="39" t="s">
        <v>106</v>
      </c>
      <c r="I66" s="40">
        <v>3</v>
      </c>
      <c r="J66" s="40" t="s">
        <v>136</v>
      </c>
      <c r="L66" s="37" t="s">
        <v>134</v>
      </c>
      <c r="M66" s="33"/>
      <c r="N66" s="37" t="s">
        <v>135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45" t="s">
        <v>137</v>
      </c>
      <c r="B67" s="45"/>
      <c r="C67" s="45"/>
      <c r="D67" s="45" t="s">
        <v>138</v>
      </c>
      <c r="E67" s="45"/>
      <c r="F67" s="45"/>
      <c r="G67" s="45"/>
      <c r="H67" s="39" t="s">
        <v>113</v>
      </c>
      <c r="I67" s="40">
        <v>20</v>
      </c>
      <c r="J67" s="40" t="s">
        <v>139</v>
      </c>
      <c r="L67" s="37" t="s">
        <v>137</v>
      </c>
      <c r="M67" s="33"/>
      <c r="N67" s="37" t="s">
        <v>138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45" t="s">
        <v>140</v>
      </c>
      <c r="B68" s="45"/>
      <c r="C68" s="45"/>
      <c r="D68" s="45" t="s">
        <v>141</v>
      </c>
      <c r="E68" s="45"/>
      <c r="F68" s="45"/>
      <c r="G68" s="45"/>
      <c r="H68" s="39" t="s">
        <v>142</v>
      </c>
      <c r="I68" s="40">
        <v>14</v>
      </c>
      <c r="J68" s="40" t="s">
        <v>143</v>
      </c>
      <c r="L68" s="37" t="s">
        <v>140</v>
      </c>
      <c r="M68" s="33"/>
      <c r="N68" s="37" t="s">
        <v>141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45" t="s">
        <v>144</v>
      </c>
      <c r="B69" s="45"/>
      <c r="C69" s="45"/>
      <c r="D69" s="45"/>
      <c r="E69" s="45"/>
      <c r="F69" s="45"/>
      <c r="G69" s="45"/>
      <c r="H69" s="39" t="s">
        <v>113</v>
      </c>
      <c r="I69" s="40">
        <v>46</v>
      </c>
      <c r="J69" s="40" t="s">
        <v>145</v>
      </c>
      <c r="L69" s="37" t="s">
        <v>144</v>
      </c>
      <c r="M69" s="33"/>
      <c r="N69" s="37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45" t="s">
        <v>146</v>
      </c>
      <c r="B70" s="45"/>
      <c r="C70" s="45"/>
      <c r="D70" s="45" t="s">
        <v>147</v>
      </c>
      <c r="E70" s="45"/>
      <c r="F70" s="45"/>
      <c r="G70" s="45"/>
      <c r="H70" s="39" t="s">
        <v>113</v>
      </c>
      <c r="I70" s="40">
        <v>142</v>
      </c>
      <c r="J70" s="40">
        <v>1696</v>
      </c>
      <c r="L70" s="37" t="s">
        <v>146</v>
      </c>
      <c r="M70" s="33"/>
      <c r="N70" s="37" t="s">
        <v>147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29.25">
      <c r="A71" s="45" t="s">
        <v>148</v>
      </c>
      <c r="B71" s="45"/>
      <c r="C71" s="45"/>
      <c r="D71" s="45" t="s">
        <v>149</v>
      </c>
      <c r="E71" s="45"/>
      <c r="F71" s="45"/>
      <c r="G71" s="45"/>
      <c r="H71" s="39" t="s">
        <v>113</v>
      </c>
      <c r="I71" s="40">
        <v>85</v>
      </c>
      <c r="J71" s="40" t="s">
        <v>150</v>
      </c>
      <c r="L71" s="37" t="s">
        <v>148</v>
      </c>
      <c r="M71" s="33"/>
      <c r="N71" s="37" t="s">
        <v>149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45" t="s">
        <v>151</v>
      </c>
      <c r="B72" s="45"/>
      <c r="C72" s="45"/>
      <c r="D72" s="45" t="s">
        <v>152</v>
      </c>
      <c r="E72" s="45"/>
      <c r="F72" s="45"/>
      <c r="G72" s="45"/>
      <c r="H72" s="39" t="s">
        <v>113</v>
      </c>
      <c r="I72" s="40">
        <v>59</v>
      </c>
      <c r="J72" s="40" t="s">
        <v>153</v>
      </c>
      <c r="L72" s="37" t="s">
        <v>151</v>
      </c>
      <c r="M72" s="33"/>
      <c r="N72" s="37" t="s">
        <v>152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45" t="s">
        <v>154</v>
      </c>
      <c r="B73" s="45"/>
      <c r="C73" s="45"/>
      <c r="D73" s="45" t="s">
        <v>91</v>
      </c>
      <c r="E73" s="45"/>
      <c r="F73" s="45"/>
      <c r="G73" s="45"/>
      <c r="H73" s="39" t="s">
        <v>66</v>
      </c>
      <c r="I73" s="40">
        <v>1</v>
      </c>
      <c r="J73" s="40" t="s">
        <v>155</v>
      </c>
      <c r="L73" s="37" t="s">
        <v>154</v>
      </c>
      <c r="M73" s="33"/>
      <c r="N73" s="37" t="s">
        <v>91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45" t="s">
        <v>156</v>
      </c>
      <c r="B74" s="45"/>
      <c r="C74" s="45"/>
      <c r="D74" s="45" t="s">
        <v>157</v>
      </c>
      <c r="E74" s="45"/>
      <c r="F74" s="45"/>
      <c r="G74" s="45"/>
      <c r="H74" s="39" t="s">
        <v>66</v>
      </c>
      <c r="I74" s="40">
        <v>1</v>
      </c>
      <c r="J74" s="40" t="s">
        <v>158</v>
      </c>
      <c r="L74" s="37" t="s">
        <v>156</v>
      </c>
      <c r="M74" s="33"/>
      <c r="N74" s="37" t="s">
        <v>157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45" t="s">
        <v>159</v>
      </c>
      <c r="B75" s="45"/>
      <c r="C75" s="45"/>
      <c r="D75" s="45" t="s">
        <v>160</v>
      </c>
      <c r="E75" s="45"/>
      <c r="F75" s="45"/>
      <c r="G75" s="45"/>
      <c r="H75" s="39" t="s">
        <v>66</v>
      </c>
      <c r="I75" s="40">
        <v>2</v>
      </c>
      <c r="J75" s="40" t="s">
        <v>161</v>
      </c>
      <c r="L75" s="37" t="s">
        <v>159</v>
      </c>
      <c r="M75" s="33"/>
      <c r="N75" s="37" t="s">
        <v>160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45" t="s">
        <v>162</v>
      </c>
      <c r="B76" s="45"/>
      <c r="C76" s="45"/>
      <c r="D76" s="45" t="s">
        <v>163</v>
      </c>
      <c r="E76" s="45"/>
      <c r="F76" s="45"/>
      <c r="G76" s="45"/>
      <c r="H76" s="39" t="s">
        <v>66</v>
      </c>
      <c r="I76" s="40">
        <v>2</v>
      </c>
      <c r="J76" s="40" t="s">
        <v>164</v>
      </c>
      <c r="L76" s="37" t="s">
        <v>162</v>
      </c>
      <c r="M76" s="33"/>
      <c r="N76" s="37" t="s">
        <v>163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45" t="s">
        <v>165</v>
      </c>
      <c r="B77" s="45"/>
      <c r="C77" s="45"/>
      <c r="D77" s="45"/>
      <c r="E77" s="45"/>
      <c r="F77" s="45"/>
      <c r="G77" s="45"/>
      <c r="H77" s="39" t="s">
        <v>166</v>
      </c>
      <c r="I77" s="41">
        <v>9.058</v>
      </c>
      <c r="J77" s="40" t="s">
        <v>167</v>
      </c>
      <c r="L77" s="37" t="s">
        <v>165</v>
      </c>
      <c r="M77" s="33"/>
      <c r="N77" s="37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9.75">
      <c r="A78" s="45" t="s">
        <v>168</v>
      </c>
      <c r="B78" s="45"/>
      <c r="C78" s="45"/>
      <c r="D78" s="45" t="s">
        <v>91</v>
      </c>
      <c r="E78" s="45"/>
      <c r="F78" s="45"/>
      <c r="G78" s="45"/>
      <c r="H78" s="39" t="s">
        <v>66</v>
      </c>
      <c r="I78" s="40">
        <v>4</v>
      </c>
      <c r="J78" s="40" t="s">
        <v>169</v>
      </c>
      <c r="L78" s="37" t="s">
        <v>168</v>
      </c>
      <c r="M78" s="33"/>
      <c r="N78" s="37" t="s">
        <v>91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19.5">
      <c r="A79" s="45" t="s">
        <v>170</v>
      </c>
      <c r="B79" s="45"/>
      <c r="C79" s="45"/>
      <c r="D79" s="45" t="s">
        <v>171</v>
      </c>
      <c r="E79" s="45"/>
      <c r="F79" s="45"/>
      <c r="G79" s="45"/>
      <c r="H79" s="39" t="s">
        <v>172</v>
      </c>
      <c r="I79" s="40">
        <v>76</v>
      </c>
      <c r="J79" s="40" t="s">
        <v>173</v>
      </c>
      <c r="L79" s="37" t="s">
        <v>170</v>
      </c>
      <c r="M79" s="33"/>
      <c r="N79" s="37" t="s">
        <v>171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45" t="s">
        <v>174</v>
      </c>
      <c r="B80" s="45"/>
      <c r="C80" s="45"/>
      <c r="D80" s="45" t="s">
        <v>91</v>
      </c>
      <c r="E80" s="45"/>
      <c r="F80" s="45"/>
      <c r="G80" s="45"/>
      <c r="H80" s="39" t="s">
        <v>48</v>
      </c>
      <c r="I80" s="15">
        <v>8.895</v>
      </c>
      <c r="J80" s="40" t="s">
        <v>175</v>
      </c>
      <c r="L80" s="37" t="s">
        <v>174</v>
      </c>
      <c r="M80" s="33"/>
      <c r="N80" s="37" t="s">
        <v>91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46" t="s">
        <v>176</v>
      </c>
      <c r="B81" s="46"/>
      <c r="C81" s="46"/>
      <c r="D81" s="46"/>
      <c r="E81" s="46"/>
      <c r="F81" s="46"/>
      <c r="G81" s="46"/>
      <c r="H81" s="46"/>
      <c r="I81" s="46"/>
      <c r="J81" s="46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29.25">
      <c r="A82" s="45" t="s">
        <v>177</v>
      </c>
      <c r="B82" s="45"/>
      <c r="C82" s="45"/>
      <c r="D82" s="45" t="s">
        <v>178</v>
      </c>
      <c r="E82" s="45"/>
      <c r="F82" s="45"/>
      <c r="G82" s="45"/>
      <c r="H82" s="39" t="s">
        <v>113</v>
      </c>
      <c r="I82" s="40" t="s">
        <v>179</v>
      </c>
      <c r="J82" s="40" t="s">
        <v>180</v>
      </c>
      <c r="L82" s="37" t="s">
        <v>177</v>
      </c>
      <c r="M82" s="33"/>
      <c r="N82" s="37" t="s">
        <v>178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45" t="s">
        <v>181</v>
      </c>
      <c r="B83" s="45"/>
      <c r="C83" s="45"/>
      <c r="D83" s="45" t="s">
        <v>182</v>
      </c>
      <c r="E83" s="45"/>
      <c r="F83" s="45"/>
      <c r="G83" s="45"/>
      <c r="H83" s="39" t="s">
        <v>66</v>
      </c>
      <c r="I83" s="40">
        <v>2</v>
      </c>
      <c r="J83" s="40" t="s">
        <v>183</v>
      </c>
      <c r="L83" s="37" t="s">
        <v>181</v>
      </c>
      <c r="M83" s="33"/>
      <c r="N83" s="37" t="s">
        <v>182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19.5">
      <c r="A84" s="45" t="s">
        <v>184</v>
      </c>
      <c r="B84" s="45"/>
      <c r="C84" s="45"/>
      <c r="D84" s="45" t="s">
        <v>185</v>
      </c>
      <c r="E84" s="45"/>
      <c r="F84" s="45"/>
      <c r="G84" s="45"/>
      <c r="H84" s="39" t="s">
        <v>66</v>
      </c>
      <c r="I84" s="40">
        <v>11</v>
      </c>
      <c r="J84" s="40" t="s">
        <v>186</v>
      </c>
      <c r="L84" s="37" t="s">
        <v>184</v>
      </c>
      <c r="M84" s="33"/>
      <c r="N84" s="37" t="s">
        <v>185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45" t="s">
        <v>187</v>
      </c>
      <c r="B85" s="45"/>
      <c r="C85" s="45"/>
      <c r="D85" s="45" t="s">
        <v>188</v>
      </c>
      <c r="E85" s="45"/>
      <c r="F85" s="45"/>
      <c r="G85" s="45"/>
      <c r="H85" s="39" t="s">
        <v>66</v>
      </c>
      <c r="I85" s="40">
        <v>10</v>
      </c>
      <c r="J85" s="40" t="s">
        <v>189</v>
      </c>
      <c r="L85" s="37" t="s">
        <v>187</v>
      </c>
      <c r="M85" s="33"/>
      <c r="N85" s="37" t="s">
        <v>188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45" t="s">
        <v>190</v>
      </c>
      <c r="B86" s="45"/>
      <c r="C86" s="45"/>
      <c r="D86" s="45" t="s">
        <v>191</v>
      </c>
      <c r="E86" s="45"/>
      <c r="F86" s="45"/>
      <c r="G86" s="45"/>
      <c r="H86" s="39" t="s">
        <v>66</v>
      </c>
      <c r="I86" s="40">
        <v>3</v>
      </c>
      <c r="J86" s="40" t="s">
        <v>192</v>
      </c>
      <c r="L86" s="37" t="s">
        <v>190</v>
      </c>
      <c r="M86" s="33"/>
      <c r="N86" s="37" t="s">
        <v>191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45" t="s">
        <v>193</v>
      </c>
      <c r="B87" s="45"/>
      <c r="C87" s="45"/>
      <c r="D87" s="45" t="s">
        <v>86</v>
      </c>
      <c r="E87" s="45"/>
      <c r="F87" s="45"/>
      <c r="G87" s="45"/>
      <c r="H87" s="39" t="s">
        <v>66</v>
      </c>
      <c r="I87" s="40">
        <v>7</v>
      </c>
      <c r="J87" s="40" t="s">
        <v>194</v>
      </c>
      <c r="L87" s="37" t="s">
        <v>193</v>
      </c>
      <c r="M87" s="33"/>
      <c r="N87" s="37" t="s">
        <v>86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3"/>
      <c r="B88" s="3"/>
      <c r="C88" s="3"/>
      <c r="D88" s="3"/>
      <c r="E88" s="3"/>
      <c r="F88" s="3"/>
      <c r="G88" s="3"/>
      <c r="H88" s="3"/>
      <c r="I88" s="26"/>
      <c r="J88" s="26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27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J35"/>
    <mergeCell ref="A36:C36"/>
    <mergeCell ref="D36:G36"/>
    <mergeCell ref="A37:C37"/>
    <mergeCell ref="D37:G37"/>
    <mergeCell ref="A38:C38"/>
    <mergeCell ref="D38:G38"/>
    <mergeCell ref="A39:C39"/>
    <mergeCell ref="D39:G39"/>
    <mergeCell ref="A40:C40"/>
    <mergeCell ref="D40:G40"/>
    <mergeCell ref="A41:C41"/>
    <mergeCell ref="D41:G41"/>
    <mergeCell ref="A42:C42"/>
    <mergeCell ref="D42:G42"/>
    <mergeCell ref="A43:J43"/>
    <mergeCell ref="A44:C44"/>
    <mergeCell ref="D44:G44"/>
    <mergeCell ref="A45:C45"/>
    <mergeCell ref="D45:G45"/>
    <mergeCell ref="A46:C46"/>
    <mergeCell ref="D46:G46"/>
    <mergeCell ref="A47:C47"/>
    <mergeCell ref="D47:G47"/>
    <mergeCell ref="A48:J48"/>
    <mergeCell ref="A49:C49"/>
    <mergeCell ref="D49:G49"/>
    <mergeCell ref="A50:C50"/>
    <mergeCell ref="D50:G50"/>
    <mergeCell ref="A51:C51"/>
    <mergeCell ref="D51:G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J81"/>
    <mergeCell ref="A82:C82"/>
    <mergeCell ref="D82:G82"/>
    <mergeCell ref="A83:C83"/>
    <mergeCell ref="D83:G83"/>
    <mergeCell ref="A84:C84"/>
    <mergeCell ref="D84:G84"/>
    <mergeCell ref="A87:C87"/>
    <mergeCell ref="D87:G87"/>
    <mergeCell ref="A85:C85"/>
    <mergeCell ref="D85:G85"/>
    <mergeCell ref="A86:C86"/>
    <mergeCell ref="D86:G86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2010-02-04T04:46:13Z</cp:lastPrinted>
  <dcterms:created xsi:type="dcterms:W3CDTF">2010-01-22T02:30:47Z</dcterms:created>
  <dcterms:modified xsi:type="dcterms:W3CDTF">2010-02-04T04:48:27Z</dcterms:modified>
  <cp:category/>
  <cp:version/>
  <cp:contentType/>
  <cp:contentStatus/>
</cp:coreProperties>
</file>