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'Лист1'!$A$1:$J$113</definedName>
  </definedNames>
  <calcPr fullCalcOnLoad="1"/>
</workbook>
</file>

<file path=xl/sharedStrings.xml><?xml version="1.0" encoding="utf-8"?>
<sst xmlns="http://schemas.openxmlformats.org/spreadsheetml/2006/main" count="468" uniqueCount="267">
  <si>
    <t xml:space="preserve">Отчет </t>
  </si>
  <si>
    <t>о затратах на текущий ремонт, содержание и капитальный ремонт общего имущества многоквартирного дома</t>
  </si>
  <si>
    <t xml:space="preserve">за </t>
  </si>
  <si>
    <t>адрес</t>
  </si>
  <si>
    <t>площадь дома (м2)</t>
  </si>
  <si>
    <t>Приватизированные квартиры</t>
  </si>
  <si>
    <t>кол-во квартир</t>
  </si>
  <si>
    <t>количество</t>
  </si>
  <si>
    <t>кол-во прописанных</t>
  </si>
  <si>
    <t>площадь</t>
  </si>
  <si>
    <t>на</t>
  </si>
  <si>
    <t>Не для печати:</t>
  </si>
  <si>
    <t>Текущий ремонт</t>
  </si>
  <si>
    <t>Содержание общего имущества</t>
  </si>
  <si>
    <t>Капитальный ремонт</t>
  </si>
  <si>
    <t>Всего</t>
  </si>
  <si>
    <t>всего</t>
  </si>
  <si>
    <t>в том числе</t>
  </si>
  <si>
    <t>содержание общего имущества</t>
  </si>
  <si>
    <t>вывоз ТБО</t>
  </si>
  <si>
    <t>обслуживание лифтового хозяйства</t>
  </si>
  <si>
    <t>обслуживание приборов учета тепловой энергии</t>
  </si>
  <si>
    <t>Средства на начало года</t>
  </si>
  <si>
    <t>начислено</t>
  </si>
  <si>
    <t>оплачено</t>
  </si>
  <si>
    <t>затрачено</t>
  </si>
  <si>
    <t>затраты на управление</t>
  </si>
  <si>
    <t>остаток</t>
  </si>
  <si>
    <t>задолженность населения</t>
  </si>
  <si>
    <t>Наименование, место работ</t>
  </si>
  <si>
    <t>ед.изм.</t>
  </si>
  <si>
    <t>объем</t>
  </si>
  <si>
    <t>сумма</t>
  </si>
  <si>
    <t>Иркутский тракт д.33</t>
  </si>
  <si>
    <t>2009 год ()</t>
  </si>
  <si>
    <t>начисление - 1(18739,82), 2(18739,82), 3(18739,82), 4(18739,82), 5(18739,82), 6(18739,82), 7(18739,82), 8(18739,82), 9(18739,82), 10(17742,81), 11(18739,82), 12(18739,82)</t>
  </si>
  <si>
    <t>оплата - 1(9988,99), 2(13498,27), 3(16238,79), 4(13928,43), 5(16358,07), 6(14765,51), 7(16340,16), 8(15203,41), 9(17495,36), 10(17222,62), 11(16888,72), 12(19630,97)</t>
  </si>
  <si>
    <t>ВЫВОЗ ТВЕРДЫХ БЫТОВЫХ ОТХОДОВ</t>
  </si>
  <si>
    <t>Прочие прямые затраты</t>
  </si>
  <si>
    <t xml:space="preserve">  Вывоз твердых бытовых отходов</t>
  </si>
  <si>
    <t>-</t>
  </si>
  <si>
    <t>51590,06</t>
  </si>
  <si>
    <t>ОБСЛУЖИВАНИЕ ПРИБОРОВ УЧЕТА</t>
  </si>
  <si>
    <t xml:space="preserve">  Обслуживание приборов учета</t>
  </si>
  <si>
    <t>СОДЕРЖАНИЕ ЛИФТОВОГО ХОЗЯЙСТВА</t>
  </si>
  <si>
    <t xml:space="preserve">  Содержание лифтов</t>
  </si>
  <si>
    <t xml:space="preserve"> 1 под-д 2 под-д</t>
  </si>
  <si>
    <t>94081,39</t>
  </si>
  <si>
    <t xml:space="preserve">  Уборка лифтов</t>
  </si>
  <si>
    <t>4178,4</t>
  </si>
  <si>
    <t>СОДЕРЖАНИЕ ОБЩЕГО ИМУЩЕСТВА</t>
  </si>
  <si>
    <t>Благоустройство и обеспечение санитарного состояния жилых зданий и придомовых территорий</t>
  </si>
  <si>
    <t xml:space="preserve">  Дератизация</t>
  </si>
  <si>
    <t>м2</t>
  </si>
  <si>
    <t>1257,2</t>
  </si>
  <si>
    <t>1332,63</t>
  </si>
  <si>
    <t xml:space="preserve">  Завоз земли</t>
  </si>
  <si>
    <t xml:space="preserve"> детская площадка</t>
  </si>
  <si>
    <t>м3</t>
  </si>
  <si>
    <t>5990,88</t>
  </si>
  <si>
    <t xml:space="preserve">  Завоз песка</t>
  </si>
  <si>
    <t>2454,46</t>
  </si>
  <si>
    <t xml:space="preserve">  Заготовка, доставка и установка новогодней ели</t>
  </si>
  <si>
    <t>шт</t>
  </si>
  <si>
    <t>5182,14</t>
  </si>
  <si>
    <t xml:space="preserve">  Косьба газонов</t>
  </si>
  <si>
    <t>1175,03</t>
  </si>
  <si>
    <t xml:space="preserve">  Очистка крыш от снега</t>
  </si>
  <si>
    <t xml:space="preserve"> кв. 78</t>
  </si>
  <si>
    <t>2071,42</t>
  </si>
  <si>
    <t xml:space="preserve">  Покраска детской площадки</t>
  </si>
  <si>
    <t>3639,93</t>
  </si>
  <si>
    <t xml:space="preserve">  Транспортные расходы (очистка придомовой территории спец. техникой от снега)</t>
  </si>
  <si>
    <t>час</t>
  </si>
  <si>
    <t>2656,98</t>
  </si>
  <si>
    <t xml:space="preserve">  Транспортные расходы (уборка снега)</t>
  </si>
  <si>
    <t>3,5</t>
  </si>
  <si>
    <t>2483,33</t>
  </si>
  <si>
    <t xml:space="preserve">  Уборка лестничных клеток</t>
  </si>
  <si>
    <t xml:space="preserve">  2 под-д 2 подъезд</t>
  </si>
  <si>
    <t>дней</t>
  </si>
  <si>
    <t>17357,04</t>
  </si>
  <si>
    <t xml:space="preserve">  Уборка мусора</t>
  </si>
  <si>
    <t xml:space="preserve"> подвал 1 подвал 2</t>
  </si>
  <si>
    <t>т</t>
  </si>
  <si>
    <t>4,8</t>
  </si>
  <si>
    <t>1237,88</t>
  </si>
  <si>
    <t xml:space="preserve">  Уборка придомовой территории</t>
  </si>
  <si>
    <t xml:space="preserve"> двор</t>
  </si>
  <si>
    <t>51022,92</t>
  </si>
  <si>
    <t xml:space="preserve">  Аварийно-диспетчерское обслуживание</t>
  </si>
  <si>
    <t xml:space="preserve">  </t>
  </si>
  <si>
    <t>4547,4</t>
  </si>
  <si>
    <t>33832,62</t>
  </si>
  <si>
    <t xml:space="preserve">  Паспортный стол</t>
  </si>
  <si>
    <t>5836,41</t>
  </si>
  <si>
    <t xml:space="preserve">  Технический надзор</t>
  </si>
  <si>
    <t>16655,74</t>
  </si>
  <si>
    <t>Ремонт и обслуживание внутридомового инженерного оборудования</t>
  </si>
  <si>
    <t xml:space="preserve">  Временная заделка свищей и трещин</t>
  </si>
  <si>
    <t xml:space="preserve"> кв. 9 подвал 1 подвал 2</t>
  </si>
  <si>
    <t>место</t>
  </si>
  <si>
    <t>295,2</t>
  </si>
  <si>
    <t xml:space="preserve">  Демонтаж, монтаж светильника</t>
  </si>
  <si>
    <t xml:space="preserve"> 2 под-д, 10 эт.</t>
  </si>
  <si>
    <t>376,7</t>
  </si>
  <si>
    <t xml:space="preserve">  Демонтаж, монтаж фланцевых соединений ф50</t>
  </si>
  <si>
    <t xml:space="preserve"> подвал</t>
  </si>
  <si>
    <t>соединение</t>
  </si>
  <si>
    <t>635,97</t>
  </si>
  <si>
    <t xml:space="preserve">  Демонтаж, прочистка, монтаж грязевиков</t>
  </si>
  <si>
    <t xml:space="preserve"> подв. 1,2 подв. 2 подвал 2</t>
  </si>
  <si>
    <t>7747,67</t>
  </si>
  <si>
    <t xml:space="preserve">  Демонтаж, прочистка, монтаж смесителя (с душем)</t>
  </si>
  <si>
    <t xml:space="preserve"> кв. 32</t>
  </si>
  <si>
    <t>153,66</t>
  </si>
  <si>
    <t xml:space="preserve">  Замена болтов и гаек (с/о)</t>
  </si>
  <si>
    <t xml:space="preserve"> подв.</t>
  </si>
  <si>
    <t>162,38</t>
  </si>
  <si>
    <t xml:space="preserve">  Замена перегоревших ламп люминесцентных</t>
  </si>
  <si>
    <t xml:space="preserve"> 1 под-д наружное освещение 1под-д наружное освещение 2под-д</t>
  </si>
  <si>
    <t>617,96</t>
  </si>
  <si>
    <t xml:space="preserve">  Замена перегоревших электролампочек в МОП</t>
  </si>
  <si>
    <t xml:space="preserve"> 1 подъезд 1 подъезд(тамбур,1эт) ВРУ (2 под-д) кв. 78 кв. 80 кв. 9 подв. подв. 1,2 подв. 1-2</t>
  </si>
  <si>
    <t>833,54</t>
  </si>
  <si>
    <t xml:space="preserve">  Ликвидация воздушных пробок (гвс)</t>
  </si>
  <si>
    <t xml:space="preserve"> кв. 2 кв. 32 кв. 5 кв. 77 кв. 78 подвал подвал 1,2</t>
  </si>
  <si>
    <t>стояк</t>
  </si>
  <si>
    <t>1413,89</t>
  </si>
  <si>
    <t xml:space="preserve">  Ликвидация воздушных пробок (с/о)</t>
  </si>
  <si>
    <t xml:space="preserve"> 1 подъезд 1,2 подъезд 2 подъезд кв. 32 кв. 33 кв. 5 подв. 1,2 подвал 1 подвал 2</t>
  </si>
  <si>
    <t>5429,93</t>
  </si>
  <si>
    <t xml:space="preserve">  Мелкий ремонт электропроводки</t>
  </si>
  <si>
    <t xml:space="preserve"> подвал 1</t>
  </si>
  <si>
    <t>м.п.</t>
  </si>
  <si>
    <t>0,4</t>
  </si>
  <si>
    <t>25,95</t>
  </si>
  <si>
    <t xml:space="preserve">  Опрессовка</t>
  </si>
  <si>
    <t>дом</t>
  </si>
  <si>
    <t>9291,03</t>
  </si>
  <si>
    <t xml:space="preserve">  Осмотр водопровода, канализации и горячего водоснабжения в квартирах</t>
  </si>
  <si>
    <t xml:space="preserve"> кв. 24,28 кв. 51 кв. 53 кв. 59 кв. 61 кв. 65 кв. 69 кв. 77 кв. 78 кв. 9</t>
  </si>
  <si>
    <t>кв-ра</t>
  </si>
  <si>
    <t>1534,21</t>
  </si>
  <si>
    <t xml:space="preserve">  Осмотр линий электросетей, арматуры и электрооборудования</t>
  </si>
  <si>
    <t xml:space="preserve"> кв. 6</t>
  </si>
  <si>
    <t>лест. площадка</t>
  </si>
  <si>
    <t>33,86</t>
  </si>
  <si>
    <t xml:space="preserve">  Осмотр системы центрального отопления </t>
  </si>
  <si>
    <t xml:space="preserve"> кв. 17 кв. 51</t>
  </si>
  <si>
    <t>м2 жил. площади</t>
  </si>
  <si>
    <t>126,9</t>
  </si>
  <si>
    <t>170,05</t>
  </si>
  <si>
    <t xml:space="preserve">  Осмотр чердачных и подвальных помещений</t>
  </si>
  <si>
    <t xml:space="preserve"> 1 подъезд 1,2 подъезд 2 подъезд колодец 1,2 подв. 1-2 подвал 1 подвал 1,2 подвал 2 тех. Этаж тех. этаж, подвал тех. этаж, подвал 1,2 чердак 1,2 чердак 2</t>
  </si>
  <si>
    <t>34691,4</t>
  </si>
  <si>
    <t>15166,55</t>
  </si>
  <si>
    <t xml:space="preserve">  Отключение, включение стояков (гвс,хвс)</t>
  </si>
  <si>
    <t xml:space="preserve"> кв. 2 кв. 5 кв. 78 кв. 9 подвал подвал 1,2</t>
  </si>
  <si>
    <t>344,36</t>
  </si>
  <si>
    <t xml:space="preserve">  Отключение, включение стояков (с/о)</t>
  </si>
  <si>
    <t xml:space="preserve"> 1 подъезд 1,2 подъезд 2 подъезд кв. 17 кв. 18 кв. 39-152 кв. 5 кв. 9 подвал 1 подвал 2</t>
  </si>
  <si>
    <t>788,41</t>
  </si>
  <si>
    <t xml:space="preserve">  Проверка на прогрев отопительных приборов</t>
  </si>
  <si>
    <t xml:space="preserve"> кв. 77</t>
  </si>
  <si>
    <t>74,01</t>
  </si>
  <si>
    <t xml:space="preserve">  Прочистка канализационного трубопровода</t>
  </si>
  <si>
    <t>224,39</t>
  </si>
  <si>
    <t xml:space="preserve">  Прочистка канализационного трубопровода (включая ливневую канализацию)</t>
  </si>
  <si>
    <t xml:space="preserve"> 1 подъезд 2 подъезд</t>
  </si>
  <si>
    <t>1189,42</t>
  </si>
  <si>
    <t xml:space="preserve">  Прочистка ливневой канализации</t>
  </si>
  <si>
    <t xml:space="preserve"> тех. этаж</t>
  </si>
  <si>
    <t>35,26</t>
  </si>
  <si>
    <t xml:space="preserve">  Регулировка смывных бачков</t>
  </si>
  <si>
    <t xml:space="preserve"> кв. 1</t>
  </si>
  <si>
    <t>103,93</t>
  </si>
  <si>
    <t xml:space="preserve">  Ремонт розетки, выключателя</t>
  </si>
  <si>
    <t xml:space="preserve"> 2 подъезд кв. 9</t>
  </si>
  <si>
    <t>565,37</t>
  </si>
  <si>
    <t xml:space="preserve">  Ремонт смесителя (с душем)</t>
  </si>
  <si>
    <t xml:space="preserve"> кв. 30</t>
  </si>
  <si>
    <t>51,91</t>
  </si>
  <si>
    <t xml:space="preserve">  Слив и наполнение водой системы отопления без осмотра системы</t>
  </si>
  <si>
    <t>1000 м3 здания</t>
  </si>
  <si>
    <t>824,95</t>
  </si>
  <si>
    <t xml:space="preserve">  Укрепление канализационного стояка</t>
  </si>
  <si>
    <t xml:space="preserve"> кв. 17</t>
  </si>
  <si>
    <t>109,15</t>
  </si>
  <si>
    <t xml:space="preserve">  Уплотнение сгонов (гвс,хвс)</t>
  </si>
  <si>
    <t xml:space="preserve"> подв. 2</t>
  </si>
  <si>
    <t>188,13</t>
  </si>
  <si>
    <t xml:space="preserve">  Уплотнение сгонов (с/о)</t>
  </si>
  <si>
    <t xml:space="preserve"> подв. подв. 1-2</t>
  </si>
  <si>
    <t>141,8</t>
  </si>
  <si>
    <t xml:space="preserve">  Установка кранов для спуска воздуха ф15-20</t>
  </si>
  <si>
    <t>1360,41</t>
  </si>
  <si>
    <t xml:space="preserve">  Установка манометра</t>
  </si>
  <si>
    <t>618,49</t>
  </si>
  <si>
    <t xml:space="preserve">  Устранение засоров канализационных труб</t>
  </si>
  <si>
    <t xml:space="preserve"> кв. 37 подв. 1,2 подвал 1,2</t>
  </si>
  <si>
    <t>пролет</t>
  </si>
  <si>
    <t>1356,41</t>
  </si>
  <si>
    <t>Ремонт конструктивных элементов жилых зданий</t>
  </si>
  <si>
    <t xml:space="preserve">  Благоустройство детской площадки</t>
  </si>
  <si>
    <t xml:space="preserve"> детская плошадка</t>
  </si>
  <si>
    <t>м2
шт</t>
  </si>
  <si>
    <t>20,8
1</t>
  </si>
  <si>
    <t>686,22
1126,17</t>
  </si>
  <si>
    <t xml:space="preserve">  Демонтаж перегородок</t>
  </si>
  <si>
    <t xml:space="preserve"> 1,2 подъезд</t>
  </si>
  <si>
    <t>405,1</t>
  </si>
  <si>
    <t xml:space="preserve">  Изготовление деревянных мостиков</t>
  </si>
  <si>
    <t xml:space="preserve"> 2 под-д</t>
  </si>
  <si>
    <t>м</t>
  </si>
  <si>
    <t>623,73</t>
  </si>
  <si>
    <t xml:space="preserve">  Установка замка на входные двери</t>
  </si>
  <si>
    <t>94,78</t>
  </si>
  <si>
    <t xml:space="preserve">  Установка пружины</t>
  </si>
  <si>
    <t>267,98</t>
  </si>
  <si>
    <t>ТЕКУЩИЙ РЕМОНТ</t>
  </si>
  <si>
    <t>0,18</t>
  </si>
  <si>
    <t>1527,32</t>
  </si>
  <si>
    <t xml:space="preserve">  Благоустройство территории</t>
  </si>
  <si>
    <t>5,4</t>
  </si>
  <si>
    <t>105528,73</t>
  </si>
  <si>
    <t xml:space="preserve">  Изготовление и установка металлического ограждения детской площадки</t>
  </si>
  <si>
    <t>7318,53</t>
  </si>
  <si>
    <t xml:space="preserve">  Проверка сметной документации</t>
  </si>
  <si>
    <t xml:space="preserve">  Замена и восстановление работоспособности отдельных элементов канализации</t>
  </si>
  <si>
    <t xml:space="preserve"> кв. 1 (1-10 эт) кв. 37 подвал 1</t>
  </si>
  <si>
    <t>37,1</t>
  </si>
  <si>
    <t>12995,98</t>
  </si>
  <si>
    <t xml:space="preserve">  Замена и восстановление работоспособности отдельных элементов систем центрального отопления</t>
  </si>
  <si>
    <t xml:space="preserve"> кв. 17 кв. 21 кв. 64</t>
  </si>
  <si>
    <t>12,7</t>
  </si>
  <si>
    <t>3251,95</t>
  </si>
  <si>
    <t xml:space="preserve">  Монтаж выходов ливневой канализации</t>
  </si>
  <si>
    <t>12,9</t>
  </si>
  <si>
    <t>10998,1</t>
  </si>
  <si>
    <t xml:space="preserve">  Ремонт щитков (без замены автоматов)</t>
  </si>
  <si>
    <t xml:space="preserve"> 2 подъезд 2 подъезд 1эт ВРУ кв. 13 кв. 69 кв. 77 кв. 80 кв. 9</t>
  </si>
  <si>
    <t>1614,62</t>
  </si>
  <si>
    <t xml:space="preserve">  Смена вентиля (с/о)</t>
  </si>
  <si>
    <t>623,95</t>
  </si>
  <si>
    <t xml:space="preserve">  Смена отдельных участков трубопроводов из стальных электросварных труб ф15,20,32,40</t>
  </si>
  <si>
    <t>участок</t>
  </si>
  <si>
    <t>558,46</t>
  </si>
  <si>
    <t xml:space="preserve">  Смена отдельных участков трубопроводов холодного и горячего водоснабжения из стальных электросварных труб до ф50</t>
  </si>
  <si>
    <t>255,72</t>
  </si>
  <si>
    <t xml:space="preserve">  Смена сгонов до ф50 (гвс,хвс)</t>
  </si>
  <si>
    <t>68,25</t>
  </si>
  <si>
    <t xml:space="preserve">  Смена стояка отопления</t>
  </si>
  <si>
    <t xml:space="preserve"> кв. 65</t>
  </si>
  <si>
    <t>2,1</t>
  </si>
  <si>
    <t>548,9</t>
  </si>
  <si>
    <t xml:space="preserve">  Остекление</t>
  </si>
  <si>
    <t xml:space="preserve"> кв. 5</t>
  </si>
  <si>
    <t>3,1</t>
  </si>
  <si>
    <t>2325,93</t>
  </si>
  <si>
    <t xml:space="preserve">  Смена замка навесного</t>
  </si>
  <si>
    <t xml:space="preserve"> ВРУ</t>
  </si>
  <si>
    <t>321,7</t>
  </si>
  <si>
    <t>УТВЕРЖДАЮ</t>
  </si>
  <si>
    <t>Генеральный директор</t>
  </si>
  <si>
    <t>ООО "Компания "Управа"</t>
  </si>
  <si>
    <t>Краснов А.Л.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</si>
</sst>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 inden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/>
    </xf>
    <xf numFmtId="4" fontId="5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5" fillId="2" borderId="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2" fillId="2" borderId="3" xfId="0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0" fontId="2" fillId="2" borderId="3" xfId="0" applyFont="1" applyFill="1" applyBorder="1" applyAlignment="1">
      <alignment horizontal="center" vertical="top"/>
    </xf>
    <xf numFmtId="4" fontId="2" fillId="2" borderId="3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" fontId="2" fillId="0" borderId="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4" fontId="5" fillId="0" borderId="0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4" fontId="5" fillId="2" borderId="3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4" fontId="2" fillId="2" borderId="3" xfId="0" applyNumberFormat="1" applyFont="1" applyFill="1" applyBorder="1" applyAlignment="1">
      <alignment horizontal="center" wrapText="1"/>
    </xf>
    <xf numFmtId="4" fontId="2" fillId="0" borderId="0" xfId="0" applyNumberFormat="1" applyFont="1" applyAlignment="1">
      <alignment horizontal="left"/>
    </xf>
    <xf numFmtId="4" fontId="5" fillId="4" borderId="8" xfId="0" applyNumberFormat="1" applyFont="1" applyFill="1" applyBorder="1" applyAlignment="1">
      <alignment horizontal="center"/>
    </xf>
    <xf numFmtId="4" fontId="5" fillId="4" borderId="9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5" fillId="0" borderId="3" xfId="0" applyFont="1" applyBorder="1" applyAlignment="1">
      <alignment/>
    </xf>
    <xf numFmtId="0" fontId="2" fillId="0" borderId="3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0</xdr:row>
      <xdr:rowOff>0</xdr:rowOff>
    </xdr:from>
    <xdr:to>
      <xdr:col>7</xdr:col>
      <xdr:colOff>209550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3430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81"/>
  <sheetViews>
    <sheetView tabSelected="1" view="pageBreakPreview" zoomScaleSheetLayoutView="100" workbookViewId="0" topLeftCell="A91">
      <selection activeCell="H89" sqref="H89"/>
    </sheetView>
  </sheetViews>
  <sheetFormatPr defaultColWidth="9.00390625" defaultRowHeight="12.75"/>
  <cols>
    <col min="1" max="1" width="17.25390625" style="0" bestFit="1" customWidth="1"/>
    <col min="2" max="2" width="12.00390625" style="0" bestFit="1" customWidth="1"/>
    <col min="3" max="3" width="12.75390625" style="0" bestFit="1" customWidth="1"/>
    <col min="4" max="4" width="8.375" style="0" bestFit="1" customWidth="1"/>
    <col min="5" max="5" width="8.00390625" style="0" bestFit="1" customWidth="1"/>
    <col min="6" max="6" width="10.125" style="0" bestFit="1" customWidth="1"/>
    <col min="7" max="7" width="10.875" style="0" customWidth="1"/>
    <col min="8" max="8" width="15.125" style="0" bestFit="1" customWidth="1"/>
    <col min="9" max="9" width="7.75390625" style="0" bestFit="1" customWidth="1"/>
    <col min="10" max="10" width="7.125" style="0" customWidth="1"/>
    <col min="12" max="12" width="28.75390625" style="31" hidden="1" customWidth="1"/>
    <col min="13" max="13" width="0" style="31" hidden="1" customWidth="1"/>
    <col min="14" max="14" width="45.00390625" style="31" hidden="1" customWidth="1"/>
    <col min="15" max="30" width="9.125" style="31" customWidth="1"/>
  </cols>
  <sheetData>
    <row r="1" ht="12.75">
      <c r="J1" s="43" t="s">
        <v>263</v>
      </c>
    </row>
    <row r="2" ht="12.75">
      <c r="J2" s="43" t="s">
        <v>264</v>
      </c>
    </row>
    <row r="3" ht="12.75">
      <c r="J3" s="43" t="s">
        <v>265</v>
      </c>
    </row>
    <row r="4" ht="12.75">
      <c r="J4" s="43"/>
    </row>
    <row r="5" ht="12.75">
      <c r="J5" s="43" t="s">
        <v>266</v>
      </c>
    </row>
    <row r="6" ht="12.75">
      <c r="J6" s="44"/>
    </row>
    <row r="8" spans="1:30" s="3" customFormat="1" ht="12.75">
      <c r="A8" s="1" t="s">
        <v>0</v>
      </c>
      <c r="B8" s="2"/>
      <c r="C8" s="2"/>
      <c r="D8" s="2"/>
      <c r="E8" s="2"/>
      <c r="F8" s="2"/>
      <c r="K8" s="2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</row>
    <row r="9" spans="1:30" s="6" customFormat="1" ht="11.25">
      <c r="A9" s="56" t="s">
        <v>1</v>
      </c>
      <c r="B9" s="56"/>
      <c r="C9" s="56"/>
      <c r="D9" s="56"/>
      <c r="E9" s="56"/>
      <c r="F9" s="56"/>
      <c r="G9" s="56"/>
      <c r="H9" s="56"/>
      <c r="I9" s="56"/>
      <c r="J9" s="56"/>
      <c r="K9" s="5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</row>
    <row r="10" spans="1:30" s="3" customFormat="1" ht="9.75">
      <c r="A10" s="7" t="s">
        <v>2</v>
      </c>
      <c r="B10" s="57" t="s">
        <v>34</v>
      </c>
      <c r="C10" s="57"/>
      <c r="D10" s="2"/>
      <c r="E10" s="2"/>
      <c r="F10" s="2"/>
      <c r="K10" s="2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</row>
    <row r="11" spans="1:30" s="3" customFormat="1" ht="9.75">
      <c r="A11" s="3" t="s">
        <v>3</v>
      </c>
      <c r="B11" s="2"/>
      <c r="C11" s="2" t="s">
        <v>4</v>
      </c>
      <c r="D11" s="2"/>
      <c r="E11" s="8">
        <v>4547.4</v>
      </c>
      <c r="F11" s="9"/>
      <c r="G11" s="58" t="s">
        <v>5</v>
      </c>
      <c r="H11" s="58"/>
      <c r="I11" s="58"/>
      <c r="K11" s="2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</row>
    <row r="12" spans="1:30" s="3" customFormat="1" ht="15">
      <c r="A12" s="59" t="s">
        <v>33</v>
      </c>
      <c r="B12" s="59"/>
      <c r="C12" s="53" t="s">
        <v>6</v>
      </c>
      <c r="D12" s="53"/>
      <c r="E12" s="10">
        <v>80</v>
      </c>
      <c r="F12" s="9"/>
      <c r="G12" s="3" t="s">
        <v>7</v>
      </c>
      <c r="I12" s="8">
        <v>60</v>
      </c>
      <c r="K12" s="2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</row>
    <row r="13" spans="2:30" s="3" customFormat="1" ht="10.5" thickBot="1">
      <c r="B13" s="2"/>
      <c r="C13" s="53" t="s">
        <v>8</v>
      </c>
      <c r="D13" s="53"/>
      <c r="E13" s="10">
        <v>207</v>
      </c>
      <c r="F13" s="9"/>
      <c r="G13" s="3" t="s">
        <v>9</v>
      </c>
      <c r="I13" s="10">
        <v>3369</v>
      </c>
      <c r="K13" s="2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</row>
    <row r="14" spans="1:30" s="3" customFormat="1" ht="10.5" thickBot="1">
      <c r="A14" s="7" t="s">
        <v>10</v>
      </c>
      <c r="B14" s="54"/>
      <c r="C14" s="55"/>
      <c r="D14" s="2"/>
      <c r="E14" s="2"/>
      <c r="F14" s="2"/>
      <c r="K14" s="2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</row>
    <row r="15" spans="2:30" s="3" customFormat="1" ht="9.75">
      <c r="B15" s="2"/>
      <c r="C15" s="2"/>
      <c r="D15" s="2"/>
      <c r="E15" s="2"/>
      <c r="F15" s="2"/>
      <c r="I15" s="2"/>
      <c r="J15" s="4"/>
      <c r="K15" s="3" t="s">
        <v>11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1:30" s="4" customFormat="1" ht="9.75">
      <c r="A16" s="48"/>
      <c r="B16" s="47" t="s">
        <v>12</v>
      </c>
      <c r="C16" s="47" t="s">
        <v>13</v>
      </c>
      <c r="D16" s="47"/>
      <c r="E16" s="47"/>
      <c r="F16" s="47"/>
      <c r="G16" s="47"/>
      <c r="H16" s="47" t="s">
        <v>14</v>
      </c>
      <c r="I16" s="51" t="s">
        <v>15</v>
      </c>
      <c r="L16" s="29"/>
      <c r="M16" s="27"/>
      <c r="N16" s="27"/>
      <c r="O16" s="27" t="s">
        <v>35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1:30" s="4" customFormat="1" ht="9.75">
      <c r="A17" s="49"/>
      <c r="B17" s="47"/>
      <c r="C17" s="52" t="s">
        <v>16</v>
      </c>
      <c r="D17" s="46" t="s">
        <v>17</v>
      </c>
      <c r="E17" s="46"/>
      <c r="F17" s="46"/>
      <c r="G17" s="46"/>
      <c r="H17" s="47"/>
      <c r="I17" s="51"/>
      <c r="L17" s="29"/>
      <c r="M17" s="27"/>
      <c r="N17" s="27"/>
      <c r="O17" s="27" t="s">
        <v>36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</row>
    <row r="18" spans="1:30" s="4" customFormat="1" ht="39">
      <c r="A18" s="50"/>
      <c r="B18" s="47"/>
      <c r="C18" s="52"/>
      <c r="D18" s="11" t="s">
        <v>18</v>
      </c>
      <c r="E18" s="12" t="s">
        <v>19</v>
      </c>
      <c r="F18" s="11" t="s">
        <v>20</v>
      </c>
      <c r="G18" s="12" t="s">
        <v>21</v>
      </c>
      <c r="H18" s="47"/>
      <c r="I18" s="51"/>
      <c r="L18" s="29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</row>
    <row r="19" spans="1:30" s="3" customFormat="1" ht="9.75">
      <c r="A19" s="13" t="s">
        <v>22</v>
      </c>
      <c r="B19" s="14">
        <v>-24254.88</v>
      </c>
      <c r="C19" s="14">
        <f>D19+E19+F19+G19</f>
        <v>33130.37</v>
      </c>
      <c r="D19" s="15">
        <v>33130.37</v>
      </c>
      <c r="E19" s="15">
        <v>0</v>
      </c>
      <c r="F19" s="15">
        <v>0</v>
      </c>
      <c r="G19" s="15">
        <v>0</v>
      </c>
      <c r="H19" s="14">
        <v>40198.4</v>
      </c>
      <c r="I19" s="16">
        <f aca="true" t="shared" si="0" ref="I19:I24">B19+C19+H19</f>
        <v>49073.89</v>
      </c>
      <c r="L19" s="29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1:30" s="3" customFormat="1" ht="9.75">
      <c r="A20" s="13" t="s">
        <v>23</v>
      </c>
      <c r="B20" s="14">
        <v>207907.92</v>
      </c>
      <c r="C20" s="14">
        <f aca="true" t="shared" si="1" ref="C20:C26">D20+E20+F20+G20</f>
        <v>437169.56999999995</v>
      </c>
      <c r="D20" s="15">
        <v>223880.83</v>
      </c>
      <c r="E20" s="15">
        <v>51707.22</v>
      </c>
      <c r="F20" s="15">
        <v>135388.52</v>
      </c>
      <c r="G20" s="15">
        <v>26193</v>
      </c>
      <c r="H20" s="14">
        <v>63509.66</v>
      </c>
      <c r="I20" s="16">
        <f t="shared" si="0"/>
        <v>708587.15</v>
      </c>
      <c r="L20" s="29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1:30" s="3" customFormat="1" ht="9.75">
      <c r="A21" s="13" t="s">
        <v>24</v>
      </c>
      <c r="B21" s="14">
        <v>195351.86</v>
      </c>
      <c r="C21" s="14">
        <f t="shared" si="1"/>
        <v>407686.05000000005</v>
      </c>
      <c r="D21" s="15">
        <v>209774.38</v>
      </c>
      <c r="E21" s="15">
        <v>46824.73</v>
      </c>
      <c r="F21" s="15">
        <v>126476.73</v>
      </c>
      <c r="G21" s="15">
        <v>24610.21</v>
      </c>
      <c r="H21" s="14">
        <v>58863.35</v>
      </c>
      <c r="I21" s="16">
        <f t="shared" si="0"/>
        <v>661901.26</v>
      </c>
      <c r="L21" s="29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</row>
    <row r="22" spans="1:30" s="3" customFormat="1" ht="9.75">
      <c r="A22" s="13" t="s">
        <v>25</v>
      </c>
      <c r="B22" s="14">
        <v>148438.14</v>
      </c>
      <c r="C22" s="14">
        <f t="shared" si="1"/>
        <v>369848.19</v>
      </c>
      <c r="D22" s="15">
        <v>207998.34</v>
      </c>
      <c r="E22" s="15">
        <v>51590.06</v>
      </c>
      <c r="F22" s="15">
        <v>98259.79</v>
      </c>
      <c r="G22" s="15">
        <v>12000</v>
      </c>
      <c r="H22" s="14">
        <v>0</v>
      </c>
      <c r="I22" s="16">
        <f t="shared" si="0"/>
        <v>518286.33</v>
      </c>
      <c r="L22" s="29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</row>
    <row r="23" spans="1:30" s="3" customFormat="1" ht="9.75">
      <c r="A23" s="13" t="s">
        <v>26</v>
      </c>
      <c r="B23" s="14">
        <f>B20*$N$23*0.01</f>
        <v>28483.38504</v>
      </c>
      <c r="C23" s="14">
        <f t="shared" si="1"/>
        <v>52808.341949999995</v>
      </c>
      <c r="D23" s="15">
        <f>D20*$N$23*0.01</f>
        <v>30671.67371</v>
      </c>
      <c r="E23" s="15">
        <v>0</v>
      </c>
      <c r="F23" s="15">
        <f>F20*$N$23*0.01</f>
        <v>18548.227239999997</v>
      </c>
      <c r="G23" s="15">
        <f>G20*$N$23*0.01</f>
        <v>3588.441</v>
      </c>
      <c r="H23" s="14"/>
      <c r="I23" s="16">
        <f t="shared" si="0"/>
        <v>81291.72699</v>
      </c>
      <c r="L23" s="29"/>
      <c r="M23" s="27"/>
      <c r="N23" s="30">
        <v>13.7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</row>
    <row r="24" spans="1:30" s="3" customFormat="1" ht="9.75">
      <c r="A24" s="13" t="s">
        <v>27</v>
      </c>
      <c r="B24" s="14">
        <f>B19+B21-B22-B23</f>
        <v>-5824.545040000034</v>
      </c>
      <c r="C24" s="14">
        <f t="shared" si="1"/>
        <v>18159.888050000016</v>
      </c>
      <c r="D24" s="15">
        <f>D19+D21-D22-D23</f>
        <v>4234.736290000004</v>
      </c>
      <c r="E24" s="15">
        <f>E19+E21-E22-E23</f>
        <v>-4765.3299999999945</v>
      </c>
      <c r="F24" s="15">
        <f>F19+F21-F22-F23</f>
        <v>9668.712760000006</v>
      </c>
      <c r="G24" s="15">
        <f>G19+G21-G22-G23</f>
        <v>9021.769</v>
      </c>
      <c r="H24" s="14">
        <f>H19+H21-H22-H23</f>
        <v>99061.75</v>
      </c>
      <c r="I24" s="16">
        <f t="shared" si="0"/>
        <v>111397.09300999998</v>
      </c>
      <c r="J24" s="35"/>
      <c r="K24" s="36"/>
      <c r="L24" s="29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</row>
    <row r="25" spans="1:30" s="3" customFormat="1" ht="9.75">
      <c r="A25" s="17"/>
      <c r="B25" s="18"/>
      <c r="C25" s="45"/>
      <c r="D25" s="45"/>
      <c r="E25" s="45"/>
      <c r="F25" s="45"/>
      <c r="G25" s="19"/>
      <c r="H25" s="18"/>
      <c r="K25" s="2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</row>
    <row r="26" spans="1:30" s="3" customFormat="1" ht="9.75">
      <c r="A26" s="13" t="s">
        <v>28</v>
      </c>
      <c r="B26" s="20">
        <v>55451.16</v>
      </c>
      <c r="C26" s="20">
        <f t="shared" si="1"/>
        <v>123226.73999999999</v>
      </c>
      <c r="D26" s="20">
        <v>64082.67</v>
      </c>
      <c r="E26" s="20">
        <v>13560.59</v>
      </c>
      <c r="F26" s="20">
        <v>38633.5</v>
      </c>
      <c r="G26" s="20">
        <v>6949.98</v>
      </c>
      <c r="H26" s="20">
        <v>18666.39</v>
      </c>
      <c r="I26" s="20">
        <f>B26+C26+H26</f>
        <v>197344.28999999998</v>
      </c>
      <c r="K26" s="2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1:30" s="3" customFormat="1" ht="9.75">
      <c r="A27" s="2"/>
      <c r="B27" s="2"/>
      <c r="C27" s="2"/>
      <c r="D27" s="2"/>
      <c r="E27" s="2"/>
      <c r="H27" s="21"/>
      <c r="I27" s="21"/>
      <c r="J27" s="22"/>
      <c r="K27" s="4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</row>
    <row r="28" spans="1:11" s="26" customFormat="1" ht="9.75">
      <c r="A28" s="46" t="s">
        <v>29</v>
      </c>
      <c r="B28" s="46"/>
      <c r="C28" s="46"/>
      <c r="D28" s="46"/>
      <c r="E28" s="46"/>
      <c r="F28" s="46"/>
      <c r="G28" s="46"/>
      <c r="H28" s="23" t="s">
        <v>30</v>
      </c>
      <c r="I28" s="23" t="s">
        <v>31</v>
      </c>
      <c r="J28" s="24" t="s">
        <v>32</v>
      </c>
      <c r="K28" s="25"/>
    </row>
    <row r="29" spans="1:30" s="32" customFormat="1" ht="9.75">
      <c r="A29" s="60" t="s">
        <v>37</v>
      </c>
      <c r="B29" s="60"/>
      <c r="C29" s="60"/>
      <c r="D29" s="60"/>
      <c r="E29" s="60"/>
      <c r="F29" s="60"/>
      <c r="G29" s="60"/>
      <c r="H29" s="60"/>
      <c r="I29" s="60"/>
      <c r="J29" s="60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0" s="32" customFormat="1" ht="9.75">
      <c r="A30" s="60" t="s">
        <v>38</v>
      </c>
      <c r="B30" s="60"/>
      <c r="C30" s="60"/>
      <c r="D30" s="60"/>
      <c r="E30" s="60"/>
      <c r="F30" s="60"/>
      <c r="G30" s="60"/>
      <c r="H30" s="60"/>
      <c r="I30" s="60"/>
      <c r="J30" s="60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0" s="32" customFormat="1" ht="9.75">
      <c r="A31" s="61" t="s">
        <v>39</v>
      </c>
      <c r="B31" s="61"/>
      <c r="C31" s="61"/>
      <c r="D31" s="61"/>
      <c r="E31" s="61"/>
      <c r="F31" s="61"/>
      <c r="G31" s="61"/>
      <c r="H31" s="39" t="s">
        <v>40</v>
      </c>
      <c r="I31" s="40"/>
      <c r="J31" s="40" t="s">
        <v>41</v>
      </c>
      <c r="L31" s="37" t="s">
        <v>39</v>
      </c>
      <c r="M31" s="33"/>
      <c r="N31" s="37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s="32" customFormat="1" ht="9.75">
      <c r="A32" s="60" t="s">
        <v>42</v>
      </c>
      <c r="B32" s="60"/>
      <c r="C32" s="60"/>
      <c r="D32" s="60"/>
      <c r="E32" s="60"/>
      <c r="F32" s="60"/>
      <c r="G32" s="60"/>
      <c r="H32" s="60"/>
      <c r="I32" s="60"/>
      <c r="J32" s="60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s="32" customFormat="1" ht="9.75">
      <c r="A33" s="61" t="s">
        <v>43</v>
      </c>
      <c r="B33" s="61"/>
      <c r="C33" s="61"/>
      <c r="D33" s="61"/>
      <c r="E33" s="61"/>
      <c r="F33" s="61"/>
      <c r="G33" s="61"/>
      <c r="H33" s="39" t="s">
        <v>40</v>
      </c>
      <c r="I33" s="40"/>
      <c r="J33" s="40">
        <v>12000</v>
      </c>
      <c r="L33" s="37" t="s">
        <v>43</v>
      </c>
      <c r="M33" s="33"/>
      <c r="N33" s="37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s="32" customFormat="1" ht="9.75">
      <c r="A34" s="60" t="s">
        <v>44</v>
      </c>
      <c r="B34" s="60"/>
      <c r="C34" s="60"/>
      <c r="D34" s="60"/>
      <c r="E34" s="60"/>
      <c r="F34" s="60"/>
      <c r="G34" s="60"/>
      <c r="H34" s="60"/>
      <c r="I34" s="60"/>
      <c r="J34" s="60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s="32" customFormat="1" ht="9.75">
      <c r="A35" s="61" t="s">
        <v>45</v>
      </c>
      <c r="B35" s="61"/>
      <c r="C35" s="61"/>
      <c r="D35" s="61" t="s">
        <v>46</v>
      </c>
      <c r="E35" s="61"/>
      <c r="F35" s="61"/>
      <c r="G35" s="61"/>
      <c r="H35" s="39" t="s">
        <v>40</v>
      </c>
      <c r="I35" s="40"/>
      <c r="J35" s="40" t="s">
        <v>47</v>
      </c>
      <c r="L35" s="37" t="s">
        <v>45</v>
      </c>
      <c r="M35" s="33"/>
      <c r="N35" s="37" t="s">
        <v>46</v>
      </c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s="32" customFormat="1" ht="9.75">
      <c r="A36" s="61" t="s">
        <v>48</v>
      </c>
      <c r="B36" s="61"/>
      <c r="C36" s="61"/>
      <c r="D36" s="61" t="s">
        <v>46</v>
      </c>
      <c r="E36" s="61"/>
      <c r="F36" s="61"/>
      <c r="G36" s="61"/>
      <c r="H36" s="39" t="s">
        <v>40</v>
      </c>
      <c r="I36" s="40"/>
      <c r="J36" s="40" t="s">
        <v>49</v>
      </c>
      <c r="L36" s="37" t="s">
        <v>48</v>
      </c>
      <c r="M36" s="33"/>
      <c r="N36" s="37" t="s">
        <v>46</v>
      </c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s="32" customFormat="1" ht="9.75">
      <c r="A37" s="60" t="s">
        <v>50</v>
      </c>
      <c r="B37" s="60"/>
      <c r="C37" s="60"/>
      <c r="D37" s="60"/>
      <c r="E37" s="60"/>
      <c r="F37" s="60"/>
      <c r="G37" s="60"/>
      <c r="H37" s="60"/>
      <c r="I37" s="60"/>
      <c r="J37" s="60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 s="32" customFormat="1" ht="9.75">
      <c r="A38" s="60" t="s">
        <v>51</v>
      </c>
      <c r="B38" s="60"/>
      <c r="C38" s="60"/>
      <c r="D38" s="60"/>
      <c r="E38" s="60"/>
      <c r="F38" s="60"/>
      <c r="G38" s="60"/>
      <c r="H38" s="60"/>
      <c r="I38" s="60"/>
      <c r="J38" s="60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0" s="32" customFormat="1" ht="9.75">
      <c r="A39" s="61" t="s">
        <v>52</v>
      </c>
      <c r="B39" s="61"/>
      <c r="C39" s="61"/>
      <c r="D39" s="61"/>
      <c r="E39" s="61"/>
      <c r="F39" s="61"/>
      <c r="G39" s="61"/>
      <c r="H39" s="39" t="s">
        <v>53</v>
      </c>
      <c r="I39" s="40" t="s">
        <v>54</v>
      </c>
      <c r="J39" s="40" t="s">
        <v>55</v>
      </c>
      <c r="L39" s="37" t="s">
        <v>52</v>
      </c>
      <c r="M39" s="33"/>
      <c r="N39" s="37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0" s="32" customFormat="1" ht="9.75">
      <c r="A40" s="61" t="s">
        <v>56</v>
      </c>
      <c r="B40" s="61"/>
      <c r="C40" s="61"/>
      <c r="D40" s="61" t="s">
        <v>57</v>
      </c>
      <c r="E40" s="61"/>
      <c r="F40" s="61"/>
      <c r="G40" s="61"/>
      <c r="H40" s="39" t="s">
        <v>58</v>
      </c>
      <c r="I40" s="40">
        <v>5.82</v>
      </c>
      <c r="J40" s="40" t="s">
        <v>59</v>
      </c>
      <c r="L40" s="37" t="s">
        <v>56</v>
      </c>
      <c r="M40" s="33"/>
      <c r="N40" s="37" t="s">
        <v>57</v>
      </c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0" s="32" customFormat="1" ht="9.75">
      <c r="A41" s="61" t="s">
        <v>60</v>
      </c>
      <c r="B41" s="61"/>
      <c r="C41" s="61"/>
      <c r="D41" s="61" t="s">
        <v>57</v>
      </c>
      <c r="E41" s="61"/>
      <c r="F41" s="61"/>
      <c r="G41" s="61"/>
      <c r="H41" s="39" t="s">
        <v>58</v>
      </c>
      <c r="I41" s="40">
        <v>2.91</v>
      </c>
      <c r="J41" s="40" t="s">
        <v>61</v>
      </c>
      <c r="L41" s="37" t="s">
        <v>60</v>
      </c>
      <c r="M41" s="33"/>
      <c r="N41" s="37" t="s">
        <v>57</v>
      </c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1:30" s="32" customFormat="1" ht="19.5">
      <c r="A42" s="61" t="s">
        <v>62</v>
      </c>
      <c r="B42" s="61"/>
      <c r="C42" s="61"/>
      <c r="D42" s="61" t="s">
        <v>57</v>
      </c>
      <c r="E42" s="61"/>
      <c r="F42" s="61"/>
      <c r="G42" s="61"/>
      <c r="H42" s="39" t="s">
        <v>63</v>
      </c>
      <c r="I42" s="40">
        <v>1</v>
      </c>
      <c r="J42" s="40" t="s">
        <v>64</v>
      </c>
      <c r="L42" s="37" t="s">
        <v>62</v>
      </c>
      <c r="M42" s="33"/>
      <c r="N42" s="37" t="s">
        <v>57</v>
      </c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1:30" s="32" customFormat="1" ht="9.75">
      <c r="A43" s="61" t="s">
        <v>65</v>
      </c>
      <c r="B43" s="61"/>
      <c r="C43" s="61"/>
      <c r="D43" s="61"/>
      <c r="E43" s="61"/>
      <c r="F43" s="61"/>
      <c r="G43" s="61"/>
      <c r="H43" s="39" t="s">
        <v>53</v>
      </c>
      <c r="I43" s="40">
        <v>1231</v>
      </c>
      <c r="J43" s="40" t="s">
        <v>66</v>
      </c>
      <c r="L43" s="37" t="s">
        <v>65</v>
      </c>
      <c r="M43" s="33"/>
      <c r="N43" s="37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0" s="32" customFormat="1" ht="9.75">
      <c r="A44" s="61" t="s">
        <v>67</v>
      </c>
      <c r="B44" s="61"/>
      <c r="C44" s="61"/>
      <c r="D44" s="61" t="s">
        <v>68</v>
      </c>
      <c r="E44" s="61"/>
      <c r="F44" s="61"/>
      <c r="G44" s="61"/>
      <c r="H44" s="39" t="s">
        <v>53</v>
      </c>
      <c r="I44" s="40">
        <v>95</v>
      </c>
      <c r="J44" s="40" t="s">
        <v>69</v>
      </c>
      <c r="L44" s="37" t="s">
        <v>67</v>
      </c>
      <c r="M44" s="33"/>
      <c r="N44" s="37" t="s">
        <v>68</v>
      </c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1:30" s="32" customFormat="1" ht="9.75">
      <c r="A45" s="61" t="s">
        <v>70</v>
      </c>
      <c r="B45" s="61"/>
      <c r="C45" s="61"/>
      <c r="D45" s="61"/>
      <c r="E45" s="61"/>
      <c r="F45" s="61"/>
      <c r="G45" s="61"/>
      <c r="H45" s="39" t="s">
        <v>53</v>
      </c>
      <c r="I45" s="40">
        <v>31</v>
      </c>
      <c r="J45" s="40" t="s">
        <v>71</v>
      </c>
      <c r="L45" s="37" t="s">
        <v>70</v>
      </c>
      <c r="M45" s="33"/>
      <c r="N45" s="37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1:30" s="32" customFormat="1" ht="29.25">
      <c r="A46" s="61" t="s">
        <v>72</v>
      </c>
      <c r="B46" s="61"/>
      <c r="C46" s="61"/>
      <c r="D46" s="61"/>
      <c r="E46" s="61"/>
      <c r="F46" s="61"/>
      <c r="G46" s="61"/>
      <c r="H46" s="39" t="s">
        <v>73</v>
      </c>
      <c r="I46" s="41">
        <v>3</v>
      </c>
      <c r="J46" s="40" t="s">
        <v>74</v>
      </c>
      <c r="L46" s="37" t="s">
        <v>72</v>
      </c>
      <c r="M46" s="33"/>
      <c r="N46" s="37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0" s="32" customFormat="1" ht="9.75">
      <c r="A47" s="61" t="s">
        <v>75</v>
      </c>
      <c r="B47" s="61"/>
      <c r="C47" s="61"/>
      <c r="D47" s="61"/>
      <c r="E47" s="61"/>
      <c r="F47" s="61"/>
      <c r="G47" s="61"/>
      <c r="H47" s="39" t="s">
        <v>73</v>
      </c>
      <c r="I47" s="40" t="s">
        <v>76</v>
      </c>
      <c r="J47" s="40" t="s">
        <v>77</v>
      </c>
      <c r="L47" s="37" t="s">
        <v>75</v>
      </c>
      <c r="M47" s="33"/>
      <c r="N47" s="37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1:30" s="32" customFormat="1" ht="9.75">
      <c r="A48" s="61" t="s">
        <v>78</v>
      </c>
      <c r="B48" s="61"/>
      <c r="C48" s="61"/>
      <c r="D48" s="61" t="s">
        <v>79</v>
      </c>
      <c r="E48" s="61"/>
      <c r="F48" s="61"/>
      <c r="G48" s="61"/>
      <c r="H48" s="39" t="s">
        <v>80</v>
      </c>
      <c r="I48" s="40">
        <v>193</v>
      </c>
      <c r="J48" s="40" t="s">
        <v>81</v>
      </c>
      <c r="L48" s="37" t="s">
        <v>78</v>
      </c>
      <c r="M48" s="33"/>
      <c r="N48" s="37" t="s">
        <v>79</v>
      </c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1:30" s="32" customFormat="1" ht="9.75">
      <c r="A49" s="61" t="s">
        <v>82</v>
      </c>
      <c r="B49" s="61"/>
      <c r="C49" s="61"/>
      <c r="D49" s="61" t="s">
        <v>83</v>
      </c>
      <c r="E49" s="61"/>
      <c r="F49" s="61"/>
      <c r="G49" s="61"/>
      <c r="H49" s="39" t="s">
        <v>84</v>
      </c>
      <c r="I49" s="40" t="s">
        <v>85</v>
      </c>
      <c r="J49" s="40" t="s">
        <v>86</v>
      </c>
      <c r="L49" s="37" t="s">
        <v>82</v>
      </c>
      <c r="M49" s="33"/>
      <c r="N49" s="37" t="s">
        <v>83</v>
      </c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1:30" s="32" customFormat="1" ht="9.75">
      <c r="A50" s="61" t="s">
        <v>87</v>
      </c>
      <c r="B50" s="61"/>
      <c r="C50" s="61"/>
      <c r="D50" s="61" t="s">
        <v>88</v>
      </c>
      <c r="E50" s="61"/>
      <c r="F50" s="61"/>
      <c r="G50" s="61"/>
      <c r="H50" s="39" t="s">
        <v>80</v>
      </c>
      <c r="I50" s="40">
        <v>259</v>
      </c>
      <c r="J50" s="40" t="s">
        <v>89</v>
      </c>
      <c r="L50" s="37" t="s">
        <v>87</v>
      </c>
      <c r="M50" s="33"/>
      <c r="N50" s="37" t="s">
        <v>88</v>
      </c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1:30" s="32" customFormat="1" ht="9.75">
      <c r="A51" s="60" t="s">
        <v>38</v>
      </c>
      <c r="B51" s="60"/>
      <c r="C51" s="60"/>
      <c r="D51" s="60"/>
      <c r="E51" s="60"/>
      <c r="F51" s="60"/>
      <c r="G51" s="60"/>
      <c r="H51" s="60"/>
      <c r="I51" s="60"/>
      <c r="J51" s="60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1:30" s="32" customFormat="1" ht="9.75">
      <c r="A52" s="61" t="s">
        <v>90</v>
      </c>
      <c r="B52" s="61"/>
      <c r="C52" s="61"/>
      <c r="D52" s="61" t="s">
        <v>91</v>
      </c>
      <c r="E52" s="61"/>
      <c r="F52" s="61"/>
      <c r="G52" s="61"/>
      <c r="H52" s="39" t="s">
        <v>53</v>
      </c>
      <c r="I52" s="40" t="s">
        <v>92</v>
      </c>
      <c r="J52" s="40" t="s">
        <v>93</v>
      </c>
      <c r="L52" s="37" t="s">
        <v>90</v>
      </c>
      <c r="M52" s="33"/>
      <c r="N52" s="37" t="s">
        <v>91</v>
      </c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1:30" s="32" customFormat="1" ht="9.75">
      <c r="A53" s="61" t="s">
        <v>94</v>
      </c>
      <c r="B53" s="61"/>
      <c r="C53" s="61"/>
      <c r="D53" s="61"/>
      <c r="E53" s="61"/>
      <c r="F53" s="61"/>
      <c r="G53" s="61"/>
      <c r="H53" s="39" t="s">
        <v>40</v>
      </c>
      <c r="I53" s="40"/>
      <c r="J53" s="40" t="s">
        <v>95</v>
      </c>
      <c r="L53" s="37" t="s">
        <v>94</v>
      </c>
      <c r="M53" s="33"/>
      <c r="N53" s="37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1:30" s="32" customFormat="1" ht="9.75">
      <c r="A54" s="61" t="s">
        <v>96</v>
      </c>
      <c r="B54" s="61"/>
      <c r="C54" s="61"/>
      <c r="D54" s="61"/>
      <c r="E54" s="61"/>
      <c r="F54" s="61"/>
      <c r="G54" s="61"/>
      <c r="H54" s="39" t="s">
        <v>40</v>
      </c>
      <c r="I54" s="40"/>
      <c r="J54" s="40" t="s">
        <v>97</v>
      </c>
      <c r="L54" s="37" t="s">
        <v>96</v>
      </c>
      <c r="M54" s="33"/>
      <c r="N54" s="37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1:30" s="32" customFormat="1" ht="9.75">
      <c r="A55" s="60" t="s">
        <v>98</v>
      </c>
      <c r="B55" s="60"/>
      <c r="C55" s="60"/>
      <c r="D55" s="60"/>
      <c r="E55" s="60"/>
      <c r="F55" s="60"/>
      <c r="G55" s="60"/>
      <c r="H55" s="60"/>
      <c r="I55" s="60"/>
      <c r="J55" s="60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1:30" s="32" customFormat="1" ht="9.75">
      <c r="A56" s="61" t="s">
        <v>99</v>
      </c>
      <c r="B56" s="61"/>
      <c r="C56" s="61"/>
      <c r="D56" s="61" t="s">
        <v>100</v>
      </c>
      <c r="E56" s="61"/>
      <c r="F56" s="61"/>
      <c r="G56" s="61"/>
      <c r="H56" s="39" t="s">
        <v>101</v>
      </c>
      <c r="I56" s="40">
        <v>4</v>
      </c>
      <c r="J56" s="40" t="s">
        <v>102</v>
      </c>
      <c r="L56" s="37" t="s">
        <v>99</v>
      </c>
      <c r="M56" s="33"/>
      <c r="N56" s="37" t="s">
        <v>100</v>
      </c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1:30" s="32" customFormat="1" ht="9.75">
      <c r="A57" s="61" t="s">
        <v>103</v>
      </c>
      <c r="B57" s="61"/>
      <c r="C57" s="61"/>
      <c r="D57" s="61" t="s">
        <v>104</v>
      </c>
      <c r="E57" s="61"/>
      <c r="F57" s="61"/>
      <c r="G57" s="61"/>
      <c r="H57" s="39" t="s">
        <v>63</v>
      </c>
      <c r="I57" s="40">
        <v>1</v>
      </c>
      <c r="J57" s="40" t="s">
        <v>105</v>
      </c>
      <c r="L57" s="37" t="s">
        <v>103</v>
      </c>
      <c r="M57" s="33"/>
      <c r="N57" s="37" t="s">
        <v>104</v>
      </c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1:30" s="32" customFormat="1" ht="19.5">
      <c r="A58" s="61" t="s">
        <v>106</v>
      </c>
      <c r="B58" s="61"/>
      <c r="C58" s="61"/>
      <c r="D58" s="61" t="s">
        <v>107</v>
      </c>
      <c r="E58" s="61"/>
      <c r="F58" s="61"/>
      <c r="G58" s="61"/>
      <c r="H58" s="39" t="s">
        <v>108</v>
      </c>
      <c r="I58" s="40">
        <v>1</v>
      </c>
      <c r="J58" s="40" t="s">
        <v>109</v>
      </c>
      <c r="L58" s="37" t="s">
        <v>106</v>
      </c>
      <c r="M58" s="33"/>
      <c r="N58" s="37" t="s">
        <v>107</v>
      </c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1:30" s="32" customFormat="1" ht="9.75">
      <c r="A59" s="61" t="s">
        <v>110</v>
      </c>
      <c r="B59" s="61"/>
      <c r="C59" s="61"/>
      <c r="D59" s="61" t="s">
        <v>111</v>
      </c>
      <c r="E59" s="61"/>
      <c r="F59" s="61"/>
      <c r="G59" s="61"/>
      <c r="H59" s="39" t="s">
        <v>63</v>
      </c>
      <c r="I59" s="40">
        <v>10</v>
      </c>
      <c r="J59" s="40" t="s">
        <v>112</v>
      </c>
      <c r="L59" s="37" t="s">
        <v>110</v>
      </c>
      <c r="M59" s="33"/>
      <c r="N59" s="37" t="s">
        <v>111</v>
      </c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 spans="1:30" s="32" customFormat="1" ht="19.5">
      <c r="A60" s="61" t="s">
        <v>113</v>
      </c>
      <c r="B60" s="61"/>
      <c r="C60" s="61"/>
      <c r="D60" s="61" t="s">
        <v>114</v>
      </c>
      <c r="E60" s="61"/>
      <c r="F60" s="61"/>
      <c r="G60" s="61"/>
      <c r="H60" s="39" t="s">
        <v>63</v>
      </c>
      <c r="I60" s="40">
        <v>1</v>
      </c>
      <c r="J60" s="40" t="s">
        <v>115</v>
      </c>
      <c r="L60" s="37" t="s">
        <v>113</v>
      </c>
      <c r="M60" s="33"/>
      <c r="N60" s="37" t="s">
        <v>114</v>
      </c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1:30" s="32" customFormat="1" ht="9.75">
      <c r="A61" s="61" t="s">
        <v>116</v>
      </c>
      <c r="B61" s="61"/>
      <c r="C61" s="61"/>
      <c r="D61" s="61" t="s">
        <v>117</v>
      </c>
      <c r="E61" s="61"/>
      <c r="F61" s="61"/>
      <c r="G61" s="61"/>
      <c r="H61" s="39" t="s">
        <v>63</v>
      </c>
      <c r="I61" s="40">
        <v>2</v>
      </c>
      <c r="J61" s="40" t="s">
        <v>118</v>
      </c>
      <c r="L61" s="37" t="s">
        <v>116</v>
      </c>
      <c r="M61" s="33"/>
      <c r="N61" s="37" t="s">
        <v>117</v>
      </c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1:30" s="32" customFormat="1" ht="19.5">
      <c r="A62" s="61" t="s">
        <v>119</v>
      </c>
      <c r="B62" s="61"/>
      <c r="C62" s="61"/>
      <c r="D62" s="61" t="s">
        <v>120</v>
      </c>
      <c r="E62" s="61"/>
      <c r="F62" s="61"/>
      <c r="G62" s="61"/>
      <c r="H62" s="39" t="s">
        <v>63</v>
      </c>
      <c r="I62" s="40">
        <v>4</v>
      </c>
      <c r="J62" s="40" t="s">
        <v>121</v>
      </c>
      <c r="L62" s="37" t="s">
        <v>119</v>
      </c>
      <c r="M62" s="33"/>
      <c r="N62" s="37" t="s">
        <v>120</v>
      </c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1:30" s="32" customFormat="1" ht="19.5">
      <c r="A63" s="61" t="s">
        <v>122</v>
      </c>
      <c r="B63" s="61"/>
      <c r="C63" s="61"/>
      <c r="D63" s="61" t="s">
        <v>123</v>
      </c>
      <c r="E63" s="61"/>
      <c r="F63" s="61"/>
      <c r="G63" s="61"/>
      <c r="H63" s="39" t="s">
        <v>63</v>
      </c>
      <c r="I63" s="40">
        <v>21</v>
      </c>
      <c r="J63" s="40" t="s">
        <v>124</v>
      </c>
      <c r="L63" s="37" t="s">
        <v>122</v>
      </c>
      <c r="M63" s="33"/>
      <c r="N63" s="37" t="s">
        <v>123</v>
      </c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1:30" s="32" customFormat="1" ht="9.75">
      <c r="A64" s="61" t="s">
        <v>125</v>
      </c>
      <c r="B64" s="61"/>
      <c r="C64" s="61"/>
      <c r="D64" s="61" t="s">
        <v>126</v>
      </c>
      <c r="E64" s="61"/>
      <c r="F64" s="61"/>
      <c r="G64" s="61"/>
      <c r="H64" s="39" t="s">
        <v>127</v>
      </c>
      <c r="I64" s="40">
        <v>25</v>
      </c>
      <c r="J64" s="40" t="s">
        <v>128</v>
      </c>
      <c r="L64" s="37" t="s">
        <v>125</v>
      </c>
      <c r="M64" s="33"/>
      <c r="N64" s="37" t="s">
        <v>126</v>
      </c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1:30" s="32" customFormat="1" ht="19.5">
      <c r="A65" s="61" t="s">
        <v>129</v>
      </c>
      <c r="B65" s="61"/>
      <c r="C65" s="61"/>
      <c r="D65" s="61" t="s">
        <v>130</v>
      </c>
      <c r="E65" s="61"/>
      <c r="F65" s="61"/>
      <c r="G65" s="61"/>
      <c r="H65" s="39" t="s">
        <v>127</v>
      </c>
      <c r="I65" s="40">
        <v>87</v>
      </c>
      <c r="J65" s="40" t="s">
        <v>131</v>
      </c>
      <c r="L65" s="37" t="s">
        <v>129</v>
      </c>
      <c r="M65" s="33"/>
      <c r="N65" s="37" t="s">
        <v>130</v>
      </c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1:30" s="32" customFormat="1" ht="9.75">
      <c r="A66" s="61" t="s">
        <v>132</v>
      </c>
      <c r="B66" s="61"/>
      <c r="C66" s="61"/>
      <c r="D66" s="61" t="s">
        <v>133</v>
      </c>
      <c r="E66" s="61"/>
      <c r="F66" s="61"/>
      <c r="G66" s="61"/>
      <c r="H66" s="39" t="s">
        <v>134</v>
      </c>
      <c r="I66" s="40" t="s">
        <v>135</v>
      </c>
      <c r="J66" s="40" t="s">
        <v>136</v>
      </c>
      <c r="L66" s="37" t="s">
        <v>132</v>
      </c>
      <c r="M66" s="33"/>
      <c r="N66" s="37" t="s">
        <v>133</v>
      </c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1:30" s="32" customFormat="1" ht="9.75">
      <c r="A67" s="61" t="s">
        <v>137</v>
      </c>
      <c r="B67" s="61"/>
      <c r="C67" s="61"/>
      <c r="D67" s="61" t="s">
        <v>107</v>
      </c>
      <c r="E67" s="61"/>
      <c r="F67" s="61"/>
      <c r="G67" s="61"/>
      <c r="H67" s="39" t="s">
        <v>138</v>
      </c>
      <c r="I67" s="40">
        <v>1</v>
      </c>
      <c r="J67" s="40" t="s">
        <v>139</v>
      </c>
      <c r="L67" s="37" t="s">
        <v>137</v>
      </c>
      <c r="M67" s="33"/>
      <c r="N67" s="37" t="s">
        <v>107</v>
      </c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1:30" s="32" customFormat="1" ht="19.5">
      <c r="A68" s="61" t="s">
        <v>140</v>
      </c>
      <c r="B68" s="61"/>
      <c r="C68" s="61"/>
      <c r="D68" s="61" t="s">
        <v>141</v>
      </c>
      <c r="E68" s="61"/>
      <c r="F68" s="61"/>
      <c r="G68" s="61"/>
      <c r="H68" s="39" t="s">
        <v>142</v>
      </c>
      <c r="I68" s="40">
        <v>15</v>
      </c>
      <c r="J68" s="40" t="s">
        <v>143</v>
      </c>
      <c r="L68" s="37" t="s">
        <v>140</v>
      </c>
      <c r="M68" s="33"/>
      <c r="N68" s="37" t="s">
        <v>141</v>
      </c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1:30" s="32" customFormat="1" ht="19.5">
      <c r="A69" s="61" t="s">
        <v>144</v>
      </c>
      <c r="B69" s="61"/>
      <c r="C69" s="61"/>
      <c r="D69" s="61" t="s">
        <v>145</v>
      </c>
      <c r="E69" s="61"/>
      <c r="F69" s="61"/>
      <c r="G69" s="61"/>
      <c r="H69" s="39" t="s">
        <v>146</v>
      </c>
      <c r="I69" s="40">
        <v>1</v>
      </c>
      <c r="J69" s="40" t="s">
        <v>147</v>
      </c>
      <c r="L69" s="37" t="s">
        <v>144</v>
      </c>
      <c r="M69" s="33"/>
      <c r="N69" s="37" t="s">
        <v>145</v>
      </c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1:30" s="32" customFormat="1" ht="9.75">
      <c r="A70" s="61" t="s">
        <v>148</v>
      </c>
      <c r="B70" s="61"/>
      <c r="C70" s="61"/>
      <c r="D70" s="61" t="s">
        <v>149</v>
      </c>
      <c r="E70" s="61"/>
      <c r="F70" s="61"/>
      <c r="G70" s="61"/>
      <c r="H70" s="39" t="s">
        <v>150</v>
      </c>
      <c r="I70" s="40" t="s">
        <v>151</v>
      </c>
      <c r="J70" s="40" t="s">
        <v>152</v>
      </c>
      <c r="L70" s="37" t="s">
        <v>148</v>
      </c>
      <c r="M70" s="33"/>
      <c r="N70" s="37" t="s">
        <v>149</v>
      </c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1:30" s="32" customFormat="1" ht="29.25">
      <c r="A71" s="61" t="s">
        <v>153</v>
      </c>
      <c r="B71" s="61"/>
      <c r="C71" s="61"/>
      <c r="D71" s="61" t="s">
        <v>154</v>
      </c>
      <c r="E71" s="61"/>
      <c r="F71" s="61"/>
      <c r="G71" s="61"/>
      <c r="H71" s="39" t="s">
        <v>53</v>
      </c>
      <c r="I71" s="40" t="s">
        <v>155</v>
      </c>
      <c r="J71" s="40" t="s">
        <v>156</v>
      </c>
      <c r="L71" s="37" t="s">
        <v>153</v>
      </c>
      <c r="M71" s="33"/>
      <c r="N71" s="37" t="s">
        <v>154</v>
      </c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1:30" s="32" customFormat="1" ht="9.75">
      <c r="A72" s="61" t="s">
        <v>157</v>
      </c>
      <c r="B72" s="61"/>
      <c r="C72" s="61"/>
      <c r="D72" s="61" t="s">
        <v>158</v>
      </c>
      <c r="E72" s="61"/>
      <c r="F72" s="61"/>
      <c r="G72" s="61"/>
      <c r="H72" s="39" t="s">
        <v>127</v>
      </c>
      <c r="I72" s="40">
        <v>23</v>
      </c>
      <c r="J72" s="40" t="s">
        <v>159</v>
      </c>
      <c r="L72" s="37" t="s">
        <v>157</v>
      </c>
      <c r="M72" s="33"/>
      <c r="N72" s="37" t="s">
        <v>158</v>
      </c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1:30" s="32" customFormat="1" ht="19.5">
      <c r="A73" s="61" t="s">
        <v>160</v>
      </c>
      <c r="B73" s="61"/>
      <c r="C73" s="61"/>
      <c r="D73" s="61" t="s">
        <v>161</v>
      </c>
      <c r="E73" s="61"/>
      <c r="F73" s="61"/>
      <c r="G73" s="61"/>
      <c r="H73" s="39" t="s">
        <v>127</v>
      </c>
      <c r="I73" s="40">
        <v>59</v>
      </c>
      <c r="J73" s="40" t="s">
        <v>162</v>
      </c>
      <c r="L73" s="37" t="s">
        <v>160</v>
      </c>
      <c r="M73" s="33"/>
      <c r="N73" s="37" t="s">
        <v>161</v>
      </c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1:30" s="32" customFormat="1" ht="19.5">
      <c r="A74" s="61" t="s">
        <v>163</v>
      </c>
      <c r="B74" s="61"/>
      <c r="C74" s="61"/>
      <c r="D74" s="61" t="s">
        <v>164</v>
      </c>
      <c r="E74" s="61"/>
      <c r="F74" s="61"/>
      <c r="G74" s="61"/>
      <c r="H74" s="39" t="s">
        <v>63</v>
      </c>
      <c r="I74" s="40">
        <v>4</v>
      </c>
      <c r="J74" s="40" t="s">
        <v>165</v>
      </c>
      <c r="L74" s="37" t="s">
        <v>163</v>
      </c>
      <c r="M74" s="33"/>
      <c r="N74" s="37" t="s">
        <v>164</v>
      </c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1:30" s="32" customFormat="1" ht="19.5">
      <c r="A75" s="61" t="s">
        <v>166</v>
      </c>
      <c r="B75" s="61"/>
      <c r="C75" s="61"/>
      <c r="D75" s="61" t="s">
        <v>107</v>
      </c>
      <c r="E75" s="61"/>
      <c r="F75" s="61"/>
      <c r="G75" s="61"/>
      <c r="H75" s="39" t="s">
        <v>134</v>
      </c>
      <c r="I75" s="40">
        <v>19</v>
      </c>
      <c r="J75" s="40" t="s">
        <v>167</v>
      </c>
      <c r="L75" s="37" t="s">
        <v>166</v>
      </c>
      <c r="M75" s="33"/>
      <c r="N75" s="37" t="s">
        <v>107</v>
      </c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1:30" s="32" customFormat="1" ht="29.25">
      <c r="A76" s="61" t="s">
        <v>168</v>
      </c>
      <c r="B76" s="61"/>
      <c r="C76" s="61"/>
      <c r="D76" s="61" t="s">
        <v>169</v>
      </c>
      <c r="E76" s="61"/>
      <c r="F76" s="61"/>
      <c r="G76" s="61"/>
      <c r="H76" s="39" t="s">
        <v>134</v>
      </c>
      <c r="I76" s="40">
        <v>117</v>
      </c>
      <c r="J76" s="40" t="s">
        <v>170</v>
      </c>
      <c r="L76" s="37" t="s">
        <v>168</v>
      </c>
      <c r="M76" s="33"/>
      <c r="N76" s="37" t="s">
        <v>169</v>
      </c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1:30" s="32" customFormat="1" ht="9.75">
      <c r="A77" s="61" t="s">
        <v>171</v>
      </c>
      <c r="B77" s="61"/>
      <c r="C77" s="61"/>
      <c r="D77" s="61" t="s">
        <v>172</v>
      </c>
      <c r="E77" s="61"/>
      <c r="F77" s="61"/>
      <c r="G77" s="61"/>
      <c r="H77" s="39" t="s">
        <v>134</v>
      </c>
      <c r="I77" s="40">
        <v>3</v>
      </c>
      <c r="J77" s="40" t="s">
        <v>173</v>
      </c>
      <c r="L77" s="37" t="s">
        <v>171</v>
      </c>
      <c r="M77" s="33"/>
      <c r="N77" s="37" t="s">
        <v>172</v>
      </c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1:30" s="32" customFormat="1" ht="9.75">
      <c r="A78" s="61" t="s">
        <v>174</v>
      </c>
      <c r="B78" s="61"/>
      <c r="C78" s="61"/>
      <c r="D78" s="61" t="s">
        <v>175</v>
      </c>
      <c r="E78" s="61"/>
      <c r="F78" s="61"/>
      <c r="G78" s="61"/>
      <c r="H78" s="39" t="s">
        <v>63</v>
      </c>
      <c r="I78" s="40">
        <v>1</v>
      </c>
      <c r="J78" s="40" t="s">
        <v>176</v>
      </c>
      <c r="L78" s="37" t="s">
        <v>174</v>
      </c>
      <c r="M78" s="33"/>
      <c r="N78" s="37" t="s">
        <v>175</v>
      </c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1:30" s="32" customFormat="1" ht="9.75">
      <c r="A79" s="61" t="s">
        <v>177</v>
      </c>
      <c r="B79" s="61"/>
      <c r="C79" s="61"/>
      <c r="D79" s="61" t="s">
        <v>178</v>
      </c>
      <c r="E79" s="61"/>
      <c r="F79" s="61"/>
      <c r="G79" s="61"/>
      <c r="H79" s="39" t="s">
        <v>63</v>
      </c>
      <c r="I79" s="40">
        <v>5</v>
      </c>
      <c r="J79" s="40" t="s">
        <v>179</v>
      </c>
      <c r="L79" s="37" t="s">
        <v>177</v>
      </c>
      <c r="M79" s="33"/>
      <c r="N79" s="37" t="s">
        <v>178</v>
      </c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1:30" s="32" customFormat="1" ht="9.75">
      <c r="A80" s="61" t="s">
        <v>180</v>
      </c>
      <c r="B80" s="61"/>
      <c r="C80" s="61"/>
      <c r="D80" s="61" t="s">
        <v>181</v>
      </c>
      <c r="E80" s="61"/>
      <c r="F80" s="61"/>
      <c r="G80" s="61"/>
      <c r="H80" s="39" t="s">
        <v>63</v>
      </c>
      <c r="I80" s="40">
        <v>1</v>
      </c>
      <c r="J80" s="40" t="s">
        <v>182</v>
      </c>
      <c r="L80" s="37" t="s">
        <v>180</v>
      </c>
      <c r="M80" s="33"/>
      <c r="N80" s="37" t="s">
        <v>181</v>
      </c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1:30" s="32" customFormat="1" ht="19.5">
      <c r="A81" s="61" t="s">
        <v>183</v>
      </c>
      <c r="B81" s="61"/>
      <c r="C81" s="61"/>
      <c r="D81" s="61"/>
      <c r="E81" s="61"/>
      <c r="F81" s="61"/>
      <c r="G81" s="61"/>
      <c r="H81" s="39" t="s">
        <v>184</v>
      </c>
      <c r="I81" s="15">
        <v>19.236</v>
      </c>
      <c r="J81" s="40" t="s">
        <v>185</v>
      </c>
      <c r="L81" s="37" t="s">
        <v>183</v>
      </c>
      <c r="M81" s="33"/>
      <c r="N81" s="37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1:30" s="32" customFormat="1" ht="9.75">
      <c r="A82" s="61" t="s">
        <v>186</v>
      </c>
      <c r="B82" s="61"/>
      <c r="C82" s="61"/>
      <c r="D82" s="61" t="s">
        <v>187</v>
      </c>
      <c r="E82" s="61"/>
      <c r="F82" s="61"/>
      <c r="G82" s="61"/>
      <c r="H82" s="39" t="s">
        <v>63</v>
      </c>
      <c r="I82" s="40">
        <v>1</v>
      </c>
      <c r="J82" s="40" t="s">
        <v>188</v>
      </c>
      <c r="L82" s="37" t="s">
        <v>186</v>
      </c>
      <c r="M82" s="33"/>
      <c r="N82" s="37" t="s">
        <v>187</v>
      </c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1:30" s="32" customFormat="1" ht="9.75">
      <c r="A83" s="61" t="s">
        <v>189</v>
      </c>
      <c r="B83" s="61"/>
      <c r="C83" s="61"/>
      <c r="D83" s="61" t="s">
        <v>190</v>
      </c>
      <c r="E83" s="61"/>
      <c r="F83" s="61"/>
      <c r="G83" s="61"/>
      <c r="H83" s="39" t="s">
        <v>63</v>
      </c>
      <c r="I83" s="40">
        <v>6</v>
      </c>
      <c r="J83" s="40" t="s">
        <v>191</v>
      </c>
      <c r="L83" s="37" t="s">
        <v>189</v>
      </c>
      <c r="M83" s="33"/>
      <c r="N83" s="37" t="s">
        <v>190</v>
      </c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1:30" s="32" customFormat="1" ht="9.75">
      <c r="A84" s="61" t="s">
        <v>192</v>
      </c>
      <c r="B84" s="61"/>
      <c r="C84" s="61"/>
      <c r="D84" s="61" t="s">
        <v>193</v>
      </c>
      <c r="E84" s="61"/>
      <c r="F84" s="61"/>
      <c r="G84" s="61"/>
      <c r="H84" s="39" t="s">
        <v>63</v>
      </c>
      <c r="I84" s="40">
        <v>6</v>
      </c>
      <c r="J84" s="40" t="s">
        <v>194</v>
      </c>
      <c r="L84" s="37" t="s">
        <v>192</v>
      </c>
      <c r="M84" s="33"/>
      <c r="N84" s="37" t="s">
        <v>193</v>
      </c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1:30" s="32" customFormat="1" ht="19.5">
      <c r="A85" s="61" t="s">
        <v>195</v>
      </c>
      <c r="B85" s="61"/>
      <c r="C85" s="61"/>
      <c r="D85" s="61" t="s">
        <v>83</v>
      </c>
      <c r="E85" s="61"/>
      <c r="F85" s="61"/>
      <c r="G85" s="61"/>
      <c r="H85" s="39" t="s">
        <v>63</v>
      </c>
      <c r="I85" s="40">
        <v>6</v>
      </c>
      <c r="J85" s="40" t="s">
        <v>196</v>
      </c>
      <c r="L85" s="37" t="s">
        <v>195</v>
      </c>
      <c r="M85" s="33"/>
      <c r="N85" s="37" t="s">
        <v>83</v>
      </c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1:30" s="32" customFormat="1" ht="9.75">
      <c r="A86" s="61" t="s">
        <v>197</v>
      </c>
      <c r="B86" s="61"/>
      <c r="C86" s="61"/>
      <c r="D86" s="61" t="s">
        <v>83</v>
      </c>
      <c r="E86" s="61"/>
      <c r="F86" s="61"/>
      <c r="G86" s="61"/>
      <c r="H86" s="39" t="s">
        <v>63</v>
      </c>
      <c r="I86" s="40">
        <v>4</v>
      </c>
      <c r="J86" s="40" t="s">
        <v>198</v>
      </c>
      <c r="L86" s="37" t="s">
        <v>197</v>
      </c>
      <c r="M86" s="33"/>
      <c r="N86" s="37" t="s">
        <v>83</v>
      </c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  <row r="87" spans="1:30" s="32" customFormat="1" ht="19.5">
      <c r="A87" s="61" t="s">
        <v>199</v>
      </c>
      <c r="B87" s="61"/>
      <c r="C87" s="61"/>
      <c r="D87" s="61" t="s">
        <v>200</v>
      </c>
      <c r="E87" s="61"/>
      <c r="F87" s="61"/>
      <c r="G87" s="61"/>
      <c r="H87" s="39" t="s">
        <v>201</v>
      </c>
      <c r="I87" s="40">
        <v>16</v>
      </c>
      <c r="J87" s="40" t="s">
        <v>202</v>
      </c>
      <c r="L87" s="37" t="s">
        <v>199</v>
      </c>
      <c r="M87" s="33"/>
      <c r="N87" s="37" t="s">
        <v>200</v>
      </c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</row>
    <row r="88" spans="1:30" s="32" customFormat="1" ht="9.75">
      <c r="A88" s="60" t="s">
        <v>203</v>
      </c>
      <c r="B88" s="60"/>
      <c r="C88" s="60"/>
      <c r="D88" s="60"/>
      <c r="E88" s="60"/>
      <c r="F88" s="60"/>
      <c r="G88" s="60"/>
      <c r="H88" s="60"/>
      <c r="I88" s="60"/>
      <c r="J88" s="60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</row>
    <row r="89" spans="1:30" s="32" customFormat="1" ht="19.5">
      <c r="A89" s="61" t="s">
        <v>204</v>
      </c>
      <c r="B89" s="61"/>
      <c r="C89" s="61"/>
      <c r="D89" s="61" t="s">
        <v>205</v>
      </c>
      <c r="E89" s="61"/>
      <c r="F89" s="61"/>
      <c r="G89" s="61"/>
      <c r="H89" s="38" t="s">
        <v>206</v>
      </c>
      <c r="I89" s="42" t="s">
        <v>207</v>
      </c>
      <c r="J89" s="42" t="s">
        <v>208</v>
      </c>
      <c r="L89" s="37" t="s">
        <v>204</v>
      </c>
      <c r="M89" s="33"/>
      <c r="N89" s="37" t="s">
        <v>205</v>
      </c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</row>
    <row r="90" spans="1:30" s="32" customFormat="1" ht="9.75">
      <c r="A90" s="61" t="s">
        <v>209</v>
      </c>
      <c r="B90" s="61"/>
      <c r="C90" s="61"/>
      <c r="D90" s="61" t="s">
        <v>210</v>
      </c>
      <c r="E90" s="61"/>
      <c r="F90" s="61"/>
      <c r="G90" s="61"/>
      <c r="H90" s="39" t="s">
        <v>63</v>
      </c>
      <c r="I90" s="40">
        <v>3</v>
      </c>
      <c r="J90" s="40" t="s">
        <v>211</v>
      </c>
      <c r="L90" s="37" t="s">
        <v>209</v>
      </c>
      <c r="M90" s="33"/>
      <c r="N90" s="37" t="s">
        <v>210</v>
      </c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</row>
    <row r="91" spans="1:30" s="32" customFormat="1" ht="9.75">
      <c r="A91" s="61" t="s">
        <v>212</v>
      </c>
      <c r="B91" s="61"/>
      <c r="C91" s="61"/>
      <c r="D91" s="61" t="s">
        <v>213</v>
      </c>
      <c r="E91" s="61"/>
      <c r="F91" s="61"/>
      <c r="G91" s="61"/>
      <c r="H91" s="39" t="s">
        <v>214</v>
      </c>
      <c r="I91" s="40">
        <v>4</v>
      </c>
      <c r="J91" s="40" t="s">
        <v>215</v>
      </c>
      <c r="L91" s="37" t="s">
        <v>212</v>
      </c>
      <c r="M91" s="33"/>
      <c r="N91" s="37" t="s">
        <v>213</v>
      </c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</row>
    <row r="92" spans="1:30" s="32" customFormat="1" ht="9.75">
      <c r="A92" s="61" t="s">
        <v>216</v>
      </c>
      <c r="B92" s="61"/>
      <c r="C92" s="61"/>
      <c r="D92" s="61"/>
      <c r="E92" s="61"/>
      <c r="F92" s="61"/>
      <c r="G92" s="61"/>
      <c r="H92" s="39" t="s">
        <v>63</v>
      </c>
      <c r="I92" s="40">
        <v>1</v>
      </c>
      <c r="J92" s="40" t="s">
        <v>217</v>
      </c>
      <c r="L92" s="37" t="s">
        <v>216</v>
      </c>
      <c r="M92" s="33"/>
      <c r="N92" s="37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</row>
    <row r="93" spans="1:30" s="32" customFormat="1" ht="9.75">
      <c r="A93" s="61" t="s">
        <v>218</v>
      </c>
      <c r="B93" s="61"/>
      <c r="C93" s="61"/>
      <c r="D93" s="61" t="s">
        <v>213</v>
      </c>
      <c r="E93" s="61"/>
      <c r="F93" s="61"/>
      <c r="G93" s="61"/>
      <c r="H93" s="39" t="s">
        <v>63</v>
      </c>
      <c r="I93" s="40">
        <v>1</v>
      </c>
      <c r="J93" s="40" t="s">
        <v>219</v>
      </c>
      <c r="L93" s="37" t="s">
        <v>218</v>
      </c>
      <c r="M93" s="33"/>
      <c r="N93" s="37" t="s">
        <v>213</v>
      </c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</row>
    <row r="94" spans="1:30" s="32" customFormat="1" ht="9.75">
      <c r="A94" s="60" t="s">
        <v>220</v>
      </c>
      <c r="B94" s="60"/>
      <c r="C94" s="60"/>
      <c r="D94" s="60"/>
      <c r="E94" s="60"/>
      <c r="F94" s="60"/>
      <c r="G94" s="60"/>
      <c r="H94" s="60"/>
      <c r="I94" s="60"/>
      <c r="J94" s="60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</row>
    <row r="95" spans="1:30" s="32" customFormat="1" ht="9.75">
      <c r="A95" s="60" t="s">
        <v>51</v>
      </c>
      <c r="B95" s="60"/>
      <c r="C95" s="60"/>
      <c r="D95" s="60"/>
      <c r="E95" s="60"/>
      <c r="F95" s="60"/>
      <c r="G95" s="60"/>
      <c r="H95" s="60"/>
      <c r="I95" s="60"/>
      <c r="J95" s="60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</row>
    <row r="96" spans="1:30" s="32" customFormat="1" ht="9.75">
      <c r="A96" s="61" t="s">
        <v>204</v>
      </c>
      <c r="B96" s="61"/>
      <c r="C96" s="61"/>
      <c r="D96" s="61" t="s">
        <v>57</v>
      </c>
      <c r="E96" s="61"/>
      <c r="F96" s="61"/>
      <c r="G96" s="61"/>
      <c r="H96" s="39" t="s">
        <v>84</v>
      </c>
      <c r="I96" s="40" t="s">
        <v>221</v>
      </c>
      <c r="J96" s="40" t="s">
        <v>222</v>
      </c>
      <c r="L96" s="37" t="s">
        <v>204</v>
      </c>
      <c r="M96" s="33"/>
      <c r="N96" s="37" t="s">
        <v>57</v>
      </c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</row>
    <row r="97" spans="1:30" s="32" customFormat="1" ht="9.75">
      <c r="A97" s="61" t="s">
        <v>223</v>
      </c>
      <c r="B97" s="61"/>
      <c r="C97" s="61"/>
      <c r="D97" s="61"/>
      <c r="E97" s="61"/>
      <c r="F97" s="61"/>
      <c r="G97" s="61"/>
      <c r="H97" s="39" t="s">
        <v>58</v>
      </c>
      <c r="I97" s="40" t="s">
        <v>224</v>
      </c>
      <c r="J97" s="40" t="s">
        <v>225</v>
      </c>
      <c r="L97" s="37" t="s">
        <v>223</v>
      </c>
      <c r="M97" s="33"/>
      <c r="N97" s="37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</row>
    <row r="98" spans="1:30" s="32" customFormat="1" ht="29.25">
      <c r="A98" s="61" t="s">
        <v>226</v>
      </c>
      <c r="B98" s="61"/>
      <c r="C98" s="61"/>
      <c r="D98" s="61" t="s">
        <v>57</v>
      </c>
      <c r="E98" s="61"/>
      <c r="F98" s="61"/>
      <c r="G98" s="61"/>
      <c r="H98" s="39" t="s">
        <v>63</v>
      </c>
      <c r="I98" s="40">
        <v>1</v>
      </c>
      <c r="J98" s="40" t="s">
        <v>227</v>
      </c>
      <c r="L98" s="37" t="s">
        <v>226</v>
      </c>
      <c r="M98" s="33"/>
      <c r="N98" s="37" t="s">
        <v>57</v>
      </c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</row>
    <row r="99" spans="1:30" s="32" customFormat="1" ht="9.75">
      <c r="A99" s="60" t="s">
        <v>38</v>
      </c>
      <c r="B99" s="60"/>
      <c r="C99" s="60"/>
      <c r="D99" s="60"/>
      <c r="E99" s="60"/>
      <c r="F99" s="60"/>
      <c r="G99" s="60"/>
      <c r="H99" s="60"/>
      <c r="I99" s="60"/>
      <c r="J99" s="60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</row>
    <row r="100" spans="1:30" s="32" customFormat="1" ht="9.75">
      <c r="A100" s="61" t="s">
        <v>228</v>
      </c>
      <c r="B100" s="61"/>
      <c r="C100" s="61"/>
      <c r="D100" s="61"/>
      <c r="E100" s="61"/>
      <c r="F100" s="61"/>
      <c r="G100" s="61"/>
      <c r="H100" s="39" t="s">
        <v>63</v>
      </c>
      <c r="I100" s="40">
        <v>1</v>
      </c>
      <c r="J100" s="40">
        <v>500</v>
      </c>
      <c r="L100" s="37" t="s">
        <v>228</v>
      </c>
      <c r="M100" s="33"/>
      <c r="N100" s="37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</row>
    <row r="101" spans="1:30" s="32" customFormat="1" ht="9.75">
      <c r="A101" s="60" t="s">
        <v>98</v>
      </c>
      <c r="B101" s="60"/>
      <c r="C101" s="60"/>
      <c r="D101" s="60"/>
      <c r="E101" s="60"/>
      <c r="F101" s="60"/>
      <c r="G101" s="60"/>
      <c r="H101" s="60"/>
      <c r="I101" s="60"/>
      <c r="J101" s="60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</row>
    <row r="102" spans="1:30" s="32" customFormat="1" ht="29.25">
      <c r="A102" s="61" t="s">
        <v>229</v>
      </c>
      <c r="B102" s="61"/>
      <c r="C102" s="61"/>
      <c r="D102" s="61" t="s">
        <v>230</v>
      </c>
      <c r="E102" s="61"/>
      <c r="F102" s="61"/>
      <c r="G102" s="61"/>
      <c r="H102" s="39" t="s">
        <v>134</v>
      </c>
      <c r="I102" s="40" t="s">
        <v>231</v>
      </c>
      <c r="J102" s="40" t="s">
        <v>232</v>
      </c>
      <c r="L102" s="37" t="s">
        <v>229</v>
      </c>
      <c r="M102" s="33"/>
      <c r="N102" s="37" t="s">
        <v>230</v>
      </c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</row>
    <row r="103" spans="1:30" s="32" customFormat="1" ht="29.25">
      <c r="A103" s="61" t="s">
        <v>233</v>
      </c>
      <c r="B103" s="61"/>
      <c r="C103" s="61"/>
      <c r="D103" s="61" t="s">
        <v>234</v>
      </c>
      <c r="E103" s="61"/>
      <c r="F103" s="61"/>
      <c r="G103" s="61"/>
      <c r="H103" s="39" t="s">
        <v>134</v>
      </c>
      <c r="I103" s="40" t="s">
        <v>235</v>
      </c>
      <c r="J103" s="40" t="s">
        <v>236</v>
      </c>
      <c r="L103" s="37" t="s">
        <v>233</v>
      </c>
      <c r="M103" s="33"/>
      <c r="N103" s="37" t="s">
        <v>234</v>
      </c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</row>
    <row r="104" spans="1:30" s="32" customFormat="1" ht="9.75">
      <c r="A104" s="61" t="s">
        <v>237</v>
      </c>
      <c r="B104" s="61"/>
      <c r="C104" s="61"/>
      <c r="D104" s="61" t="s">
        <v>169</v>
      </c>
      <c r="E104" s="61"/>
      <c r="F104" s="61"/>
      <c r="G104" s="61"/>
      <c r="H104" s="39" t="s">
        <v>134</v>
      </c>
      <c r="I104" s="40" t="s">
        <v>238</v>
      </c>
      <c r="J104" s="40" t="s">
        <v>239</v>
      </c>
      <c r="L104" s="37" t="s">
        <v>237</v>
      </c>
      <c r="M104" s="33"/>
      <c r="N104" s="37" t="s">
        <v>169</v>
      </c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</row>
    <row r="105" spans="1:30" s="32" customFormat="1" ht="9.75">
      <c r="A105" s="61" t="s">
        <v>240</v>
      </c>
      <c r="B105" s="61"/>
      <c r="C105" s="61"/>
      <c r="D105" s="61" t="s">
        <v>241</v>
      </c>
      <c r="E105" s="61"/>
      <c r="F105" s="61"/>
      <c r="G105" s="61"/>
      <c r="H105" s="39" t="s">
        <v>63</v>
      </c>
      <c r="I105" s="40">
        <v>11</v>
      </c>
      <c r="J105" s="40" t="s">
        <v>242</v>
      </c>
      <c r="L105" s="37" t="s">
        <v>240</v>
      </c>
      <c r="M105" s="33"/>
      <c r="N105" s="37" t="s">
        <v>241</v>
      </c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</row>
    <row r="106" spans="1:30" s="32" customFormat="1" ht="9.75">
      <c r="A106" s="61" t="s">
        <v>243</v>
      </c>
      <c r="B106" s="61"/>
      <c r="C106" s="61"/>
      <c r="D106" s="61" t="s">
        <v>83</v>
      </c>
      <c r="E106" s="61"/>
      <c r="F106" s="61"/>
      <c r="G106" s="61"/>
      <c r="H106" s="39" t="s">
        <v>63</v>
      </c>
      <c r="I106" s="40">
        <v>4</v>
      </c>
      <c r="J106" s="40" t="s">
        <v>244</v>
      </c>
      <c r="L106" s="37" t="s">
        <v>243</v>
      </c>
      <c r="M106" s="33"/>
      <c r="N106" s="37" t="s">
        <v>83</v>
      </c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</row>
    <row r="107" spans="1:30" s="32" customFormat="1" ht="29.25">
      <c r="A107" s="61" t="s">
        <v>245</v>
      </c>
      <c r="B107" s="61"/>
      <c r="C107" s="61"/>
      <c r="D107" s="61" t="s">
        <v>187</v>
      </c>
      <c r="E107" s="61"/>
      <c r="F107" s="61"/>
      <c r="G107" s="61"/>
      <c r="H107" s="39" t="s">
        <v>246</v>
      </c>
      <c r="I107" s="40">
        <v>1</v>
      </c>
      <c r="J107" s="40" t="s">
        <v>247</v>
      </c>
      <c r="L107" s="37" t="s">
        <v>245</v>
      </c>
      <c r="M107" s="33"/>
      <c r="N107" s="37" t="s">
        <v>187</v>
      </c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</row>
    <row r="108" spans="1:30" s="32" customFormat="1" ht="39">
      <c r="A108" s="61" t="s">
        <v>248</v>
      </c>
      <c r="B108" s="61"/>
      <c r="C108" s="61"/>
      <c r="D108" s="61" t="s">
        <v>107</v>
      </c>
      <c r="E108" s="61"/>
      <c r="F108" s="61"/>
      <c r="G108" s="61"/>
      <c r="H108" s="39" t="s">
        <v>246</v>
      </c>
      <c r="I108" s="40">
        <v>1</v>
      </c>
      <c r="J108" s="40" t="s">
        <v>249</v>
      </c>
      <c r="L108" s="37" t="s">
        <v>248</v>
      </c>
      <c r="M108" s="33"/>
      <c r="N108" s="37" t="s">
        <v>107</v>
      </c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</row>
    <row r="109" spans="1:30" s="32" customFormat="1" ht="9.75">
      <c r="A109" s="61" t="s">
        <v>250</v>
      </c>
      <c r="B109" s="61"/>
      <c r="C109" s="61"/>
      <c r="D109" s="61" t="s">
        <v>107</v>
      </c>
      <c r="E109" s="61"/>
      <c r="F109" s="61"/>
      <c r="G109" s="61"/>
      <c r="H109" s="39" t="s">
        <v>63</v>
      </c>
      <c r="I109" s="40">
        <v>1</v>
      </c>
      <c r="J109" s="40" t="s">
        <v>251</v>
      </c>
      <c r="L109" s="37" t="s">
        <v>250</v>
      </c>
      <c r="M109" s="33"/>
      <c r="N109" s="37" t="s">
        <v>107</v>
      </c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</row>
    <row r="110" spans="1:30" s="32" customFormat="1" ht="9.75">
      <c r="A110" s="61" t="s">
        <v>252</v>
      </c>
      <c r="B110" s="61"/>
      <c r="C110" s="61"/>
      <c r="D110" s="61" t="s">
        <v>253</v>
      </c>
      <c r="E110" s="61"/>
      <c r="F110" s="61"/>
      <c r="G110" s="61"/>
      <c r="H110" s="39" t="s">
        <v>134</v>
      </c>
      <c r="I110" s="40" t="s">
        <v>254</v>
      </c>
      <c r="J110" s="40" t="s">
        <v>255</v>
      </c>
      <c r="L110" s="37" t="s">
        <v>252</v>
      </c>
      <c r="M110" s="33"/>
      <c r="N110" s="37" t="s">
        <v>253</v>
      </c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1:30" s="32" customFormat="1" ht="9.75">
      <c r="A111" s="60" t="s">
        <v>203</v>
      </c>
      <c r="B111" s="60"/>
      <c r="C111" s="60"/>
      <c r="D111" s="60"/>
      <c r="E111" s="60"/>
      <c r="F111" s="60"/>
      <c r="G111" s="60"/>
      <c r="H111" s="60"/>
      <c r="I111" s="60"/>
      <c r="J111" s="60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</row>
    <row r="112" spans="1:30" s="32" customFormat="1" ht="9.75">
      <c r="A112" s="61" t="s">
        <v>256</v>
      </c>
      <c r="B112" s="61"/>
      <c r="C112" s="61"/>
      <c r="D112" s="61" t="s">
        <v>257</v>
      </c>
      <c r="E112" s="61"/>
      <c r="F112" s="61"/>
      <c r="G112" s="61"/>
      <c r="H112" s="39" t="s">
        <v>53</v>
      </c>
      <c r="I112" s="40" t="s">
        <v>258</v>
      </c>
      <c r="J112" s="40" t="s">
        <v>259</v>
      </c>
      <c r="L112" s="37" t="s">
        <v>256</v>
      </c>
      <c r="M112" s="33"/>
      <c r="N112" s="37" t="s">
        <v>257</v>
      </c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</row>
    <row r="113" spans="1:30" s="32" customFormat="1" ht="9.75">
      <c r="A113" s="61" t="s">
        <v>260</v>
      </c>
      <c r="B113" s="61"/>
      <c r="C113" s="61"/>
      <c r="D113" s="61" t="s">
        <v>261</v>
      </c>
      <c r="E113" s="61"/>
      <c r="F113" s="61"/>
      <c r="G113" s="61"/>
      <c r="H113" s="39" t="s">
        <v>63</v>
      </c>
      <c r="I113" s="40">
        <v>1</v>
      </c>
      <c r="J113" s="40" t="s">
        <v>262</v>
      </c>
      <c r="L113" s="37" t="s">
        <v>260</v>
      </c>
      <c r="M113" s="33"/>
      <c r="N113" s="37" t="s">
        <v>261</v>
      </c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</row>
    <row r="114" spans="1:30" s="32" customFormat="1" ht="9.75">
      <c r="A114" s="3"/>
      <c r="B114" s="3"/>
      <c r="C114" s="3"/>
      <c r="D114" s="3"/>
      <c r="E114" s="3"/>
      <c r="F114" s="3"/>
      <c r="G114" s="3"/>
      <c r="H114" s="3"/>
      <c r="I114" s="26"/>
      <c r="J114" s="26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</row>
    <row r="115" spans="9:30" s="32" customFormat="1" ht="9.75">
      <c r="I115" s="34"/>
      <c r="J115" s="34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</row>
    <row r="116" spans="9:30" s="32" customFormat="1" ht="9.75">
      <c r="I116" s="34"/>
      <c r="J116" s="34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</row>
    <row r="117" spans="9:30" s="32" customFormat="1" ht="9.75">
      <c r="I117" s="34"/>
      <c r="J117" s="34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</row>
    <row r="118" spans="9:30" s="32" customFormat="1" ht="9.75">
      <c r="I118" s="34"/>
      <c r="J118" s="34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</row>
    <row r="119" spans="9:30" s="32" customFormat="1" ht="9.75">
      <c r="I119" s="34"/>
      <c r="J119" s="34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</row>
    <row r="120" spans="9:30" s="32" customFormat="1" ht="9.75">
      <c r="I120" s="34"/>
      <c r="J120" s="34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</row>
    <row r="121" spans="9:30" s="32" customFormat="1" ht="9.75">
      <c r="I121" s="34"/>
      <c r="J121" s="34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</row>
    <row r="122" spans="9:30" s="32" customFormat="1" ht="9.75">
      <c r="I122" s="34"/>
      <c r="J122" s="34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</row>
    <row r="123" spans="9:30" s="32" customFormat="1" ht="9.75">
      <c r="I123" s="34"/>
      <c r="J123" s="34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</row>
    <row r="124" spans="9:30" s="32" customFormat="1" ht="9.75">
      <c r="I124" s="34"/>
      <c r="J124" s="34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</row>
    <row r="125" spans="9:30" s="32" customFormat="1" ht="9.75">
      <c r="I125" s="34"/>
      <c r="J125" s="34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</row>
    <row r="126" spans="9:30" s="32" customFormat="1" ht="9.75">
      <c r="I126" s="34"/>
      <c r="J126" s="34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</row>
    <row r="127" spans="9:30" s="32" customFormat="1" ht="9.75">
      <c r="I127" s="34"/>
      <c r="J127" s="34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</row>
    <row r="128" spans="9:30" s="32" customFormat="1" ht="9.75">
      <c r="I128" s="34"/>
      <c r="J128" s="34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</row>
    <row r="129" spans="9:30" s="32" customFormat="1" ht="9.75">
      <c r="I129" s="34"/>
      <c r="J129" s="34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</row>
    <row r="130" spans="9:30" s="32" customFormat="1" ht="9.75">
      <c r="I130" s="34"/>
      <c r="J130" s="34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</row>
    <row r="131" spans="9:30" s="32" customFormat="1" ht="9.75">
      <c r="I131" s="34"/>
      <c r="J131" s="34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</row>
    <row r="132" spans="9:30" s="32" customFormat="1" ht="9.75">
      <c r="I132" s="34"/>
      <c r="J132" s="34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</row>
    <row r="133" spans="9:30" s="32" customFormat="1" ht="9.75">
      <c r="I133" s="34"/>
      <c r="J133" s="34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</row>
    <row r="134" spans="9:30" s="32" customFormat="1" ht="9.75">
      <c r="I134" s="34"/>
      <c r="J134" s="34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</row>
    <row r="135" spans="9:30" s="32" customFormat="1" ht="9.75">
      <c r="I135" s="34"/>
      <c r="J135" s="34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</row>
    <row r="136" spans="9:30" s="32" customFormat="1" ht="9.75">
      <c r="I136" s="34"/>
      <c r="J136" s="34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</row>
    <row r="137" spans="9:30" s="32" customFormat="1" ht="9.75">
      <c r="I137" s="34"/>
      <c r="J137" s="34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</row>
    <row r="138" spans="9:30" s="32" customFormat="1" ht="9.75">
      <c r="I138" s="34"/>
      <c r="J138" s="34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</row>
    <row r="139" spans="9:30" s="32" customFormat="1" ht="9.75">
      <c r="I139" s="34"/>
      <c r="J139" s="34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</row>
    <row r="140" spans="9:30" s="32" customFormat="1" ht="9.75">
      <c r="I140" s="34"/>
      <c r="J140" s="34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</row>
    <row r="141" spans="9:30" s="32" customFormat="1" ht="9.75">
      <c r="I141" s="34"/>
      <c r="J141" s="34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</row>
    <row r="142" spans="9:30" s="32" customFormat="1" ht="9.75">
      <c r="I142" s="34"/>
      <c r="J142" s="34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</row>
    <row r="143" spans="9:30" s="32" customFormat="1" ht="9.75">
      <c r="I143" s="34"/>
      <c r="J143" s="34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</row>
    <row r="144" spans="9:30" s="32" customFormat="1" ht="9.75">
      <c r="I144" s="34"/>
      <c r="J144" s="34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</row>
    <row r="145" spans="9:30" s="32" customFormat="1" ht="9.75">
      <c r="I145" s="34"/>
      <c r="J145" s="34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</row>
    <row r="146" spans="9:30" s="32" customFormat="1" ht="9.75">
      <c r="I146" s="34"/>
      <c r="J146" s="34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</row>
    <row r="147" spans="9:30" s="32" customFormat="1" ht="9.75">
      <c r="I147" s="34"/>
      <c r="J147" s="34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</row>
    <row r="148" spans="9:30" s="32" customFormat="1" ht="9.75">
      <c r="I148" s="34"/>
      <c r="J148" s="34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</row>
    <row r="149" spans="9:30" s="32" customFormat="1" ht="9.75">
      <c r="I149" s="34"/>
      <c r="J149" s="34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</row>
    <row r="150" spans="9:30" s="32" customFormat="1" ht="9.75">
      <c r="I150" s="34"/>
      <c r="J150" s="34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</row>
    <row r="151" spans="9:30" s="32" customFormat="1" ht="9.75">
      <c r="I151" s="34"/>
      <c r="J151" s="34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</row>
    <row r="152" spans="9:30" s="32" customFormat="1" ht="9.75">
      <c r="I152" s="34"/>
      <c r="J152" s="34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</row>
    <row r="153" spans="9:30" s="32" customFormat="1" ht="9.75">
      <c r="I153" s="34"/>
      <c r="J153" s="34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</row>
    <row r="154" spans="9:30" s="32" customFormat="1" ht="9.75">
      <c r="I154" s="34"/>
      <c r="J154" s="34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</row>
    <row r="155" spans="9:30" s="32" customFormat="1" ht="9.75">
      <c r="I155" s="34"/>
      <c r="J155" s="34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</row>
    <row r="156" spans="9:30" s="32" customFormat="1" ht="9.75">
      <c r="I156" s="34"/>
      <c r="J156" s="34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</row>
    <row r="157" spans="9:30" s="32" customFormat="1" ht="9.75">
      <c r="I157" s="34"/>
      <c r="J157" s="34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</row>
    <row r="158" spans="9:30" s="32" customFormat="1" ht="9.75">
      <c r="I158" s="34"/>
      <c r="J158" s="34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</row>
    <row r="159" spans="9:30" s="32" customFormat="1" ht="9.75">
      <c r="I159" s="34"/>
      <c r="J159" s="34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</row>
    <row r="160" spans="9:30" s="32" customFormat="1" ht="9.75">
      <c r="I160" s="34"/>
      <c r="J160" s="34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</row>
    <row r="161" spans="9:30" s="32" customFormat="1" ht="9.75">
      <c r="I161" s="34"/>
      <c r="J161" s="34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</row>
    <row r="162" spans="9:30" s="32" customFormat="1" ht="9.75">
      <c r="I162" s="34"/>
      <c r="J162" s="34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</row>
    <row r="163" spans="9:30" s="32" customFormat="1" ht="9.75">
      <c r="I163" s="34"/>
      <c r="J163" s="34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</row>
    <row r="164" spans="9:30" s="32" customFormat="1" ht="9.75">
      <c r="I164" s="34"/>
      <c r="J164" s="34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</row>
    <row r="165" spans="9:30" s="32" customFormat="1" ht="9.75">
      <c r="I165" s="34"/>
      <c r="J165" s="34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</row>
    <row r="166" spans="9:30" s="32" customFormat="1" ht="9.75">
      <c r="I166" s="34"/>
      <c r="J166" s="34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</row>
    <row r="167" spans="9:30" s="32" customFormat="1" ht="9.75">
      <c r="I167" s="34"/>
      <c r="J167" s="34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</row>
    <row r="168" spans="9:30" s="32" customFormat="1" ht="9.75">
      <c r="I168" s="34"/>
      <c r="J168" s="34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</row>
    <row r="169" spans="9:30" s="32" customFormat="1" ht="9.75">
      <c r="I169" s="34"/>
      <c r="J169" s="34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</row>
    <row r="170" spans="9:30" s="32" customFormat="1" ht="9.75">
      <c r="I170" s="34"/>
      <c r="J170" s="34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</row>
    <row r="171" spans="9:30" s="32" customFormat="1" ht="9.75">
      <c r="I171" s="34"/>
      <c r="J171" s="34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</row>
    <row r="172" spans="9:30" s="32" customFormat="1" ht="9.75">
      <c r="I172" s="34"/>
      <c r="J172" s="34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</row>
    <row r="173" spans="9:30" s="32" customFormat="1" ht="9.75">
      <c r="I173" s="34"/>
      <c r="J173" s="34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</row>
    <row r="174" spans="9:30" s="32" customFormat="1" ht="9.75">
      <c r="I174" s="34"/>
      <c r="J174" s="34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</row>
    <row r="175" spans="9:30" s="32" customFormat="1" ht="9.75">
      <c r="I175" s="34"/>
      <c r="J175" s="34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</row>
    <row r="176" spans="9:30" s="32" customFormat="1" ht="9.75">
      <c r="I176" s="34"/>
      <c r="J176" s="34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</row>
    <row r="177" spans="9:30" s="32" customFormat="1" ht="9.75">
      <c r="I177" s="34"/>
      <c r="J177" s="34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</row>
    <row r="178" spans="9:30" s="32" customFormat="1" ht="9.75">
      <c r="I178" s="34"/>
      <c r="J178" s="34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</row>
    <row r="179" spans="9:30" s="32" customFormat="1" ht="9.75">
      <c r="I179" s="34"/>
      <c r="J179" s="34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</row>
    <row r="180" spans="9:30" s="32" customFormat="1" ht="9.75">
      <c r="I180" s="34"/>
      <c r="J180" s="34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</row>
    <row r="181" spans="9:30" s="32" customFormat="1" ht="9.75">
      <c r="I181" s="34"/>
      <c r="J181" s="34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</row>
    <row r="182" spans="9:30" s="32" customFormat="1" ht="9.75">
      <c r="I182" s="34"/>
      <c r="J182" s="34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</row>
    <row r="183" spans="9:30" s="32" customFormat="1" ht="9.75">
      <c r="I183" s="34"/>
      <c r="J183" s="34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</row>
    <row r="184" spans="9:30" s="32" customFormat="1" ht="9.75">
      <c r="I184" s="34"/>
      <c r="J184" s="34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</row>
    <row r="185" spans="9:30" s="32" customFormat="1" ht="9.75">
      <c r="I185" s="34"/>
      <c r="J185" s="34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</row>
    <row r="186" spans="9:30" s="32" customFormat="1" ht="9.75">
      <c r="I186" s="34"/>
      <c r="J186" s="34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</row>
    <row r="187" spans="9:30" s="32" customFormat="1" ht="9.75">
      <c r="I187" s="34"/>
      <c r="J187" s="34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</row>
    <row r="188" spans="9:30" s="32" customFormat="1" ht="9.75">
      <c r="I188" s="34"/>
      <c r="J188" s="34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</row>
    <row r="189" spans="9:30" s="32" customFormat="1" ht="9.75">
      <c r="I189" s="34"/>
      <c r="J189" s="34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</row>
    <row r="190" spans="9:30" s="32" customFormat="1" ht="9.75">
      <c r="I190" s="34"/>
      <c r="J190" s="34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</row>
    <row r="191" spans="9:30" s="32" customFormat="1" ht="9.75">
      <c r="I191" s="34"/>
      <c r="J191" s="34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</row>
    <row r="192" spans="9:30" s="32" customFormat="1" ht="9.75">
      <c r="I192" s="34"/>
      <c r="J192" s="34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</row>
    <row r="193" spans="9:30" s="32" customFormat="1" ht="9.75">
      <c r="I193" s="34"/>
      <c r="J193" s="34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</row>
    <row r="194" spans="9:30" s="32" customFormat="1" ht="9.75">
      <c r="I194" s="34"/>
      <c r="J194" s="34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</row>
    <row r="195" spans="9:30" s="32" customFormat="1" ht="9.75">
      <c r="I195" s="34"/>
      <c r="J195" s="34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</row>
    <row r="196" spans="9:30" s="32" customFormat="1" ht="9.75">
      <c r="I196" s="34"/>
      <c r="J196" s="34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</row>
    <row r="197" spans="9:30" s="32" customFormat="1" ht="9.75">
      <c r="I197" s="34"/>
      <c r="J197" s="34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</row>
    <row r="198" spans="9:30" s="32" customFormat="1" ht="9.75">
      <c r="I198" s="34"/>
      <c r="J198" s="34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</row>
    <row r="199" spans="9:30" s="32" customFormat="1" ht="9.75">
      <c r="I199" s="34"/>
      <c r="J199" s="34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</row>
    <row r="200" spans="9:30" s="32" customFormat="1" ht="9.75">
      <c r="I200" s="34"/>
      <c r="J200" s="34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</row>
    <row r="201" spans="9:30" s="32" customFormat="1" ht="9.75">
      <c r="I201" s="34"/>
      <c r="J201" s="34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</row>
    <row r="202" spans="9:30" s="32" customFormat="1" ht="9.75">
      <c r="I202" s="34"/>
      <c r="J202" s="34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</row>
    <row r="203" spans="9:30" s="32" customFormat="1" ht="9.75">
      <c r="I203" s="34"/>
      <c r="J203" s="34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</row>
    <row r="204" spans="9:30" s="32" customFormat="1" ht="9.75">
      <c r="I204" s="34"/>
      <c r="J204" s="34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</row>
    <row r="205" spans="9:30" s="32" customFormat="1" ht="9.75">
      <c r="I205" s="34"/>
      <c r="J205" s="34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</row>
    <row r="206" spans="9:30" s="32" customFormat="1" ht="9.75">
      <c r="I206" s="34"/>
      <c r="J206" s="34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</row>
    <row r="207" spans="9:30" s="32" customFormat="1" ht="9.75">
      <c r="I207" s="34"/>
      <c r="J207" s="34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</row>
    <row r="208" spans="9:30" s="32" customFormat="1" ht="9.75">
      <c r="I208" s="34"/>
      <c r="J208" s="34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</row>
    <row r="209" spans="9:30" s="32" customFormat="1" ht="9.75">
      <c r="I209" s="34"/>
      <c r="J209" s="34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</row>
    <row r="210" spans="9:30" s="32" customFormat="1" ht="9.75">
      <c r="I210" s="34"/>
      <c r="J210" s="34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</row>
    <row r="211" spans="9:30" s="32" customFormat="1" ht="9.75">
      <c r="I211" s="34"/>
      <c r="J211" s="34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</row>
    <row r="212" spans="9:30" s="32" customFormat="1" ht="9.75">
      <c r="I212" s="34"/>
      <c r="J212" s="34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</row>
    <row r="213" spans="9:30" s="32" customFormat="1" ht="9.75">
      <c r="I213" s="34"/>
      <c r="J213" s="34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</row>
    <row r="214" spans="9:30" s="32" customFormat="1" ht="9.75">
      <c r="I214" s="34"/>
      <c r="J214" s="34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</row>
    <row r="215" spans="9:30" s="32" customFormat="1" ht="9.75">
      <c r="I215" s="34"/>
      <c r="J215" s="34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</row>
    <row r="216" spans="9:30" s="32" customFormat="1" ht="9.75">
      <c r="I216" s="34"/>
      <c r="J216" s="34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</row>
    <row r="217" spans="9:30" s="32" customFormat="1" ht="9.75">
      <c r="I217" s="34"/>
      <c r="J217" s="34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</row>
    <row r="218" spans="9:30" s="32" customFormat="1" ht="9.75">
      <c r="I218" s="34"/>
      <c r="J218" s="34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</row>
    <row r="219" spans="9:30" s="32" customFormat="1" ht="9.75">
      <c r="I219" s="34"/>
      <c r="J219" s="34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</row>
    <row r="220" spans="9:30" s="32" customFormat="1" ht="9.75">
      <c r="I220" s="34"/>
      <c r="J220" s="34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</row>
    <row r="221" spans="9:30" s="32" customFormat="1" ht="9.75">
      <c r="I221" s="34"/>
      <c r="J221" s="34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</row>
    <row r="222" spans="9:30" s="32" customFormat="1" ht="9.75">
      <c r="I222" s="34"/>
      <c r="J222" s="34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</row>
    <row r="223" spans="9:30" s="32" customFormat="1" ht="9.75">
      <c r="I223" s="34"/>
      <c r="J223" s="34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</row>
    <row r="224" spans="9:30" s="32" customFormat="1" ht="9.75">
      <c r="I224" s="34"/>
      <c r="J224" s="34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</row>
    <row r="225" spans="9:30" s="32" customFormat="1" ht="9.75">
      <c r="I225" s="34"/>
      <c r="J225" s="34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</row>
    <row r="226" spans="9:30" s="32" customFormat="1" ht="9.75">
      <c r="I226" s="34"/>
      <c r="J226" s="34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</row>
    <row r="227" spans="9:30" s="32" customFormat="1" ht="9.75">
      <c r="I227" s="34"/>
      <c r="J227" s="34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</row>
    <row r="228" spans="9:30" s="32" customFormat="1" ht="9.75">
      <c r="I228" s="34"/>
      <c r="J228" s="34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</row>
    <row r="229" spans="9:30" s="32" customFormat="1" ht="9.75">
      <c r="I229" s="34"/>
      <c r="J229" s="34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</row>
    <row r="230" spans="9:30" s="32" customFormat="1" ht="9.75">
      <c r="I230" s="34"/>
      <c r="J230" s="34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</row>
    <row r="231" spans="9:30" s="32" customFormat="1" ht="9.75">
      <c r="I231" s="34"/>
      <c r="J231" s="34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</row>
    <row r="232" spans="9:30" s="32" customFormat="1" ht="9.75">
      <c r="I232" s="34"/>
      <c r="J232" s="34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</row>
    <row r="233" spans="9:30" s="32" customFormat="1" ht="9.75">
      <c r="I233" s="34"/>
      <c r="J233" s="34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</row>
    <row r="234" spans="12:30" s="32" customFormat="1" ht="9.75"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</row>
    <row r="235" spans="12:30" s="32" customFormat="1" ht="9.75"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</row>
    <row r="236" spans="12:30" s="32" customFormat="1" ht="9.75"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</row>
    <row r="237" spans="12:30" s="32" customFormat="1" ht="9.75"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</row>
    <row r="238" spans="12:30" s="32" customFormat="1" ht="9.75"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</row>
    <row r="239" spans="12:30" s="32" customFormat="1" ht="9.75"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</row>
    <row r="240" spans="12:30" s="32" customFormat="1" ht="9.75"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</row>
    <row r="241" spans="12:30" s="32" customFormat="1" ht="9.75"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</row>
    <row r="242" spans="12:30" s="32" customFormat="1" ht="9.75"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</row>
    <row r="243" spans="12:30" s="32" customFormat="1" ht="9.75"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</row>
    <row r="244" spans="12:30" s="32" customFormat="1" ht="9.75"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</row>
    <row r="245" spans="12:30" s="32" customFormat="1" ht="9.75"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</row>
    <row r="246" spans="12:30" s="32" customFormat="1" ht="9.75"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</row>
    <row r="247" spans="12:30" s="32" customFormat="1" ht="9.75"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</row>
    <row r="248" spans="12:30" s="32" customFormat="1" ht="9.75"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</row>
    <row r="249" spans="12:30" s="32" customFormat="1" ht="9.75"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</row>
    <row r="250" spans="12:30" s="32" customFormat="1" ht="9.75"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</row>
    <row r="251" spans="12:30" s="32" customFormat="1" ht="9.75"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</row>
    <row r="252" spans="12:30" s="32" customFormat="1" ht="9.75"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</row>
    <row r="253" spans="12:30" s="32" customFormat="1" ht="9.75"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</row>
    <row r="254" spans="12:30" s="32" customFormat="1" ht="9.75"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</row>
    <row r="255" spans="12:30" s="32" customFormat="1" ht="9.75"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</row>
    <row r="256" spans="12:30" s="32" customFormat="1" ht="9.75"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</row>
    <row r="257" spans="12:30" s="32" customFormat="1" ht="9.75"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</row>
    <row r="258" spans="12:30" s="32" customFormat="1" ht="9.75"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</row>
    <row r="259" spans="12:30" s="32" customFormat="1" ht="9.75"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</row>
    <row r="260" spans="12:30" s="32" customFormat="1" ht="9.75"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</row>
    <row r="261" spans="12:30" s="32" customFormat="1" ht="9.75"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</row>
    <row r="262" spans="12:30" s="32" customFormat="1" ht="9.75"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</row>
    <row r="263" spans="12:30" s="32" customFormat="1" ht="9.75"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</row>
    <row r="264" spans="12:30" s="32" customFormat="1" ht="9.75"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</row>
    <row r="265" spans="12:30" s="32" customFormat="1" ht="9.75"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</row>
    <row r="266" spans="12:30" s="32" customFormat="1" ht="9.75"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</row>
    <row r="267" spans="12:30" s="32" customFormat="1" ht="9.75"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</row>
    <row r="268" spans="12:30" s="32" customFormat="1" ht="9.75"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</row>
    <row r="269" spans="12:30" s="32" customFormat="1" ht="9.75"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</row>
    <row r="270" spans="12:30" s="32" customFormat="1" ht="9.75"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</row>
    <row r="271" spans="12:30" s="32" customFormat="1" ht="9.75"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</row>
    <row r="272" spans="12:30" s="32" customFormat="1" ht="9.75"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</row>
    <row r="273" spans="12:30" s="32" customFormat="1" ht="9.75"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</row>
    <row r="274" spans="12:30" s="32" customFormat="1" ht="9.75"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</row>
    <row r="275" spans="12:30" s="32" customFormat="1" ht="9.75"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</row>
    <row r="276" spans="12:30" s="32" customFormat="1" ht="9.75"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</row>
    <row r="277" spans="12:30" s="32" customFormat="1" ht="9.75"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</row>
    <row r="278" spans="12:30" s="32" customFormat="1" ht="9.75"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</row>
    <row r="279" spans="12:30" s="32" customFormat="1" ht="9.75"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</row>
    <row r="280" spans="12:30" s="32" customFormat="1" ht="9.75"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</row>
    <row r="281" spans="12:30" s="32" customFormat="1" ht="9.75"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</row>
    <row r="282" spans="12:30" s="32" customFormat="1" ht="9.75"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</row>
    <row r="283" spans="12:30" s="32" customFormat="1" ht="9.75"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</row>
    <row r="284" spans="12:30" s="32" customFormat="1" ht="9.75"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</row>
    <row r="285" spans="12:30" s="32" customFormat="1" ht="9.75"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</row>
    <row r="286" spans="12:30" s="32" customFormat="1" ht="9.75"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</row>
    <row r="287" spans="12:30" s="32" customFormat="1" ht="9.75"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</row>
    <row r="288" spans="12:30" s="32" customFormat="1" ht="9.75"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</row>
    <row r="289" spans="12:30" s="32" customFormat="1" ht="9.75"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</row>
    <row r="290" spans="12:30" s="32" customFormat="1" ht="9.75"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</row>
    <row r="291" spans="12:30" s="32" customFormat="1" ht="9.75"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</row>
    <row r="292" spans="12:30" s="32" customFormat="1" ht="9.75"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</row>
    <row r="293" spans="12:30" s="32" customFormat="1" ht="9.75"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</row>
    <row r="294" spans="12:30" s="32" customFormat="1" ht="9.75"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</row>
    <row r="295" spans="12:30" s="32" customFormat="1" ht="9.75"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</row>
    <row r="296" spans="12:30" s="32" customFormat="1" ht="9.75"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</row>
    <row r="297" spans="12:30" s="32" customFormat="1" ht="9.75"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</row>
    <row r="298" spans="12:30" s="32" customFormat="1" ht="9.75"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</row>
    <row r="299" spans="12:30" s="32" customFormat="1" ht="9.75"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</row>
    <row r="300" spans="12:30" s="32" customFormat="1" ht="9.75"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</row>
    <row r="301" spans="12:30" s="32" customFormat="1" ht="9.75"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</row>
    <row r="302" spans="12:30" s="32" customFormat="1" ht="9.75"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</row>
    <row r="303" spans="12:30" s="32" customFormat="1" ht="9.75"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</row>
    <row r="304" spans="12:30" s="32" customFormat="1" ht="9.75"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</row>
    <row r="305" spans="12:30" s="32" customFormat="1" ht="9.75"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</row>
    <row r="306" spans="12:30" s="32" customFormat="1" ht="9.75"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</row>
    <row r="307" spans="12:30" s="32" customFormat="1" ht="9.75"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</row>
    <row r="308" spans="12:30" s="32" customFormat="1" ht="9.75"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</row>
    <row r="309" spans="12:30" s="32" customFormat="1" ht="9.75"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</row>
    <row r="310" spans="12:30" s="32" customFormat="1" ht="9.75"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</row>
    <row r="311" spans="12:30" s="32" customFormat="1" ht="9.75"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</row>
    <row r="312" spans="12:30" s="32" customFormat="1" ht="9.75"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</row>
    <row r="313" spans="12:30" s="32" customFormat="1" ht="9.75"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</row>
    <row r="314" spans="12:30" s="32" customFormat="1" ht="9.75"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</row>
    <row r="315" spans="12:30" s="32" customFormat="1" ht="9.75"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</row>
    <row r="316" spans="12:30" s="32" customFormat="1" ht="9.75"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</row>
    <row r="317" spans="12:30" s="32" customFormat="1" ht="9.75"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</row>
    <row r="318" spans="12:30" s="32" customFormat="1" ht="9.75"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</row>
    <row r="319" spans="12:30" s="32" customFormat="1" ht="9.75"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</row>
    <row r="320" spans="12:30" s="32" customFormat="1" ht="9.75"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</row>
    <row r="321" spans="12:30" s="32" customFormat="1" ht="9.75"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</row>
    <row r="322" spans="12:30" s="32" customFormat="1" ht="9.75"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</row>
    <row r="323" spans="12:30" s="32" customFormat="1" ht="9.75"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</row>
    <row r="324" spans="12:30" s="32" customFormat="1" ht="9.75"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</row>
    <row r="325" spans="12:30" s="32" customFormat="1" ht="9.75"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</row>
    <row r="326" spans="12:30" s="32" customFormat="1" ht="9.75"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</row>
    <row r="327" spans="12:30" s="32" customFormat="1" ht="9.75"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</row>
    <row r="328" spans="12:30" s="32" customFormat="1" ht="9.75"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</row>
    <row r="329" spans="12:30" s="32" customFormat="1" ht="9.75"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</row>
    <row r="330" spans="12:30" s="32" customFormat="1" ht="9.75"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</row>
    <row r="331" spans="12:30" s="32" customFormat="1" ht="9.75"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</row>
    <row r="332" spans="12:30" s="32" customFormat="1" ht="9.75"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</row>
    <row r="333" spans="12:30" s="32" customFormat="1" ht="9.75"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</row>
    <row r="334" spans="12:30" s="32" customFormat="1" ht="9.75"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</row>
    <row r="335" spans="12:30" s="32" customFormat="1" ht="9.75"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</row>
    <row r="336" spans="12:30" s="32" customFormat="1" ht="9.75"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</row>
    <row r="337" spans="12:30" s="32" customFormat="1" ht="9.75"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</row>
    <row r="338" spans="12:30" s="32" customFormat="1" ht="9.75"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</row>
    <row r="339" spans="12:30" s="32" customFormat="1" ht="9.75"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</row>
    <row r="340" spans="12:30" s="32" customFormat="1" ht="9.75"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</row>
    <row r="341" spans="12:30" s="32" customFormat="1" ht="9.75"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</row>
    <row r="342" spans="12:30" s="32" customFormat="1" ht="9.75"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</row>
    <row r="343" spans="12:30" s="32" customFormat="1" ht="9.75"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</row>
    <row r="344" spans="12:30" s="32" customFormat="1" ht="9.75"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</row>
    <row r="345" spans="12:30" s="32" customFormat="1" ht="9.75"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</row>
    <row r="346" spans="12:30" s="32" customFormat="1" ht="9.75"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</row>
    <row r="347" spans="12:30" s="32" customFormat="1" ht="9.75"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</row>
    <row r="348" spans="12:30" s="32" customFormat="1" ht="9.75"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</row>
    <row r="349" spans="12:30" s="32" customFormat="1" ht="9.75"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</row>
    <row r="350" spans="12:30" s="32" customFormat="1" ht="9.75"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</row>
    <row r="351" spans="12:30" s="32" customFormat="1" ht="9.75"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</row>
    <row r="352" spans="12:30" s="32" customFormat="1" ht="9.75"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</row>
    <row r="353" spans="12:30" s="32" customFormat="1" ht="9.75"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</row>
    <row r="354" spans="12:30" s="32" customFormat="1" ht="9.75"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</row>
    <row r="355" spans="12:30" s="32" customFormat="1" ht="9.75"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</row>
    <row r="356" spans="12:30" s="32" customFormat="1" ht="9.75"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</row>
    <row r="357" spans="12:30" s="32" customFormat="1" ht="9.75"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</row>
    <row r="358" spans="12:30" s="32" customFormat="1" ht="9.75"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</row>
    <row r="359" spans="12:30" s="32" customFormat="1" ht="9.75"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</row>
    <row r="360" spans="12:30" s="32" customFormat="1" ht="9.75"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</row>
    <row r="361" spans="12:30" s="32" customFormat="1" ht="9.75"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</row>
    <row r="362" spans="12:30" s="32" customFormat="1" ht="9.75"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</row>
    <row r="363" spans="12:30" s="32" customFormat="1" ht="9.75"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</row>
    <row r="364" spans="12:30" s="32" customFormat="1" ht="9.75"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</row>
    <row r="365" spans="12:30" s="32" customFormat="1" ht="9.75"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</row>
    <row r="366" spans="12:30" s="32" customFormat="1" ht="9.75"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</row>
    <row r="367" spans="12:30" s="32" customFormat="1" ht="9.75"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</row>
    <row r="368" spans="12:30" s="32" customFormat="1" ht="9.75"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</row>
    <row r="369" spans="12:30" s="32" customFormat="1" ht="9.75"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</row>
    <row r="370" spans="12:30" s="32" customFormat="1" ht="9.75"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</row>
    <row r="371" spans="12:30" s="32" customFormat="1" ht="9.75"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</row>
    <row r="372" spans="12:30" s="32" customFormat="1" ht="9.75"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</row>
    <row r="373" spans="12:30" s="32" customFormat="1" ht="9.75"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</row>
    <row r="374" spans="12:30" s="32" customFormat="1" ht="9.75"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</row>
    <row r="375" spans="12:30" s="32" customFormat="1" ht="9.75"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</row>
    <row r="376" spans="12:30" s="32" customFormat="1" ht="9.75"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</row>
    <row r="377" spans="12:30" s="32" customFormat="1" ht="9.75"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</row>
    <row r="378" spans="12:30" s="32" customFormat="1" ht="9.75"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</row>
    <row r="379" spans="12:30" s="32" customFormat="1" ht="9.75"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</row>
    <row r="380" spans="12:30" s="32" customFormat="1" ht="9.75"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</row>
    <row r="381" spans="12:30" s="32" customFormat="1" ht="9.75"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</row>
    <row r="382" spans="12:30" s="32" customFormat="1" ht="9.75"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</row>
    <row r="383" spans="12:30" s="32" customFormat="1" ht="9.75"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</row>
    <row r="384" spans="12:30" s="32" customFormat="1" ht="9.75"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</row>
    <row r="385" spans="12:30" s="32" customFormat="1" ht="9.75"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</row>
    <row r="386" spans="12:30" s="32" customFormat="1" ht="9.75"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</row>
    <row r="387" spans="12:30" s="32" customFormat="1" ht="9.75"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</row>
    <row r="388" spans="12:30" s="32" customFormat="1" ht="9.75"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</row>
    <row r="389" spans="12:30" s="32" customFormat="1" ht="9.75"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</row>
    <row r="390" spans="12:30" s="32" customFormat="1" ht="9.75"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</row>
    <row r="391" spans="12:30" s="32" customFormat="1" ht="9.75"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</row>
    <row r="392" spans="12:30" s="32" customFormat="1" ht="9.75"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</row>
    <row r="393" spans="12:30" s="32" customFormat="1" ht="9.75"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</row>
    <row r="394" spans="12:30" s="32" customFormat="1" ht="9.75"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</row>
    <row r="395" spans="12:30" s="32" customFormat="1" ht="9.75"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</row>
    <row r="396" spans="12:30" s="32" customFormat="1" ht="9.75"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</row>
    <row r="397" spans="12:30" s="32" customFormat="1" ht="9.75"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</row>
    <row r="398" spans="12:30" s="32" customFormat="1" ht="9.75"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</row>
    <row r="399" spans="12:30" s="32" customFormat="1" ht="9.75"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</row>
    <row r="400" spans="12:30" s="32" customFormat="1" ht="9.75"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</row>
    <row r="401" spans="12:30" s="32" customFormat="1" ht="9.75"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</row>
    <row r="402" spans="12:30" s="32" customFormat="1" ht="9.75"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</row>
    <row r="403" spans="12:30" s="32" customFormat="1" ht="9.75"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</row>
    <row r="404" spans="12:30" s="32" customFormat="1" ht="9.75"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</row>
    <row r="405" spans="12:30" s="32" customFormat="1" ht="9.75"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</row>
    <row r="406" spans="12:30" s="32" customFormat="1" ht="9.75"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</row>
    <row r="407" spans="12:30" s="32" customFormat="1" ht="9.75"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</row>
    <row r="408" spans="12:30" s="32" customFormat="1" ht="9.75"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</row>
    <row r="409" spans="12:30" s="32" customFormat="1" ht="9.75"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</row>
    <row r="410" spans="12:30" s="32" customFormat="1" ht="9.75"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</row>
    <row r="411" spans="12:30" s="32" customFormat="1" ht="9.75"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</row>
    <row r="412" spans="12:30" s="32" customFormat="1" ht="9.75"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</row>
    <row r="413" spans="12:30" s="32" customFormat="1" ht="9.75"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</row>
    <row r="414" spans="12:30" s="32" customFormat="1" ht="9.75"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</row>
    <row r="415" spans="12:30" s="32" customFormat="1" ht="9.75"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</row>
    <row r="416" spans="12:30" s="32" customFormat="1" ht="9.75"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</row>
    <row r="417" spans="12:30" s="32" customFormat="1" ht="9.75"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</row>
    <row r="418" spans="12:30" s="32" customFormat="1" ht="9.75"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</row>
    <row r="419" spans="12:30" s="32" customFormat="1" ht="9.75"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</row>
    <row r="420" spans="12:30" s="32" customFormat="1" ht="9.75"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</row>
    <row r="421" spans="12:30" s="32" customFormat="1" ht="9.75"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</row>
    <row r="422" spans="12:30" s="32" customFormat="1" ht="9.75"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</row>
    <row r="423" spans="12:30" s="32" customFormat="1" ht="9.75"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</row>
    <row r="424" spans="12:30" s="32" customFormat="1" ht="9.75"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</row>
    <row r="425" spans="12:30" s="32" customFormat="1" ht="9.75"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</row>
    <row r="426" spans="12:30" s="32" customFormat="1" ht="9.75"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</row>
    <row r="427" spans="12:30" s="32" customFormat="1" ht="9.75"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</row>
    <row r="428" spans="12:30" s="32" customFormat="1" ht="9.75"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</row>
    <row r="429" spans="12:30" s="32" customFormat="1" ht="9.75"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</row>
    <row r="430" spans="12:30" s="32" customFormat="1" ht="9.75"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</row>
    <row r="431" spans="12:30" s="32" customFormat="1" ht="9.75"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</row>
    <row r="432" spans="12:30" s="32" customFormat="1" ht="9.75"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</row>
    <row r="433" spans="12:30" s="32" customFormat="1" ht="9.75"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</row>
    <row r="434" spans="12:30" s="32" customFormat="1" ht="9.75"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</row>
    <row r="435" spans="12:30" s="32" customFormat="1" ht="9.75"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</row>
    <row r="436" spans="12:30" s="32" customFormat="1" ht="9.75"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</row>
    <row r="437" spans="12:30" s="32" customFormat="1" ht="9.75"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</row>
    <row r="438" spans="12:30" s="32" customFormat="1" ht="9.75"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</row>
    <row r="439" spans="12:30" s="32" customFormat="1" ht="9.75"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</row>
    <row r="440" spans="12:30" s="32" customFormat="1" ht="9.75"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</row>
    <row r="441" spans="12:30" s="32" customFormat="1" ht="9.75"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</row>
    <row r="442" spans="12:30" s="32" customFormat="1" ht="9.75"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</row>
    <row r="443" spans="12:30" s="32" customFormat="1" ht="9.75"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</row>
    <row r="444" spans="12:30" s="32" customFormat="1" ht="9.75"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</row>
    <row r="445" spans="12:30" s="32" customFormat="1" ht="9.75"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</row>
    <row r="446" spans="12:30" s="32" customFormat="1" ht="9.75"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</row>
    <row r="447" spans="12:30" s="32" customFormat="1" ht="9.75"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</row>
    <row r="448" spans="12:30" s="32" customFormat="1" ht="9.75"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</row>
    <row r="449" spans="12:30" s="32" customFormat="1" ht="9.75"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</row>
    <row r="450" spans="12:30" s="32" customFormat="1" ht="9.75"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</row>
    <row r="451" spans="12:30" s="32" customFormat="1" ht="9.75"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</row>
    <row r="452" spans="12:30" s="32" customFormat="1" ht="9.75"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</row>
    <row r="453" spans="12:30" s="32" customFormat="1" ht="9.75"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</row>
    <row r="454" spans="12:30" s="32" customFormat="1" ht="9.75"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</row>
    <row r="455" spans="12:30" s="32" customFormat="1" ht="9.75"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</row>
    <row r="456" spans="12:30" s="32" customFormat="1" ht="9.75"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</row>
    <row r="457" spans="12:30" s="32" customFormat="1" ht="9.75"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</row>
    <row r="458" spans="12:30" s="32" customFormat="1" ht="9.75"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</row>
    <row r="459" spans="12:30" s="32" customFormat="1" ht="9.75"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</row>
    <row r="460" spans="12:30" s="32" customFormat="1" ht="9.75"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</row>
    <row r="461" spans="12:30" s="32" customFormat="1" ht="9.75"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</row>
    <row r="462" spans="12:30" s="32" customFormat="1" ht="9.75"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</row>
    <row r="463" spans="12:30" s="32" customFormat="1" ht="9.75"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</row>
    <row r="464" spans="12:30" s="32" customFormat="1" ht="9.75"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</row>
    <row r="465" spans="12:30" s="32" customFormat="1" ht="9.75"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</row>
    <row r="466" spans="12:30" s="32" customFormat="1" ht="9.75"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</row>
    <row r="467" spans="12:30" s="32" customFormat="1" ht="9.75"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</row>
    <row r="468" spans="12:30" s="32" customFormat="1" ht="9.75"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</row>
    <row r="469" spans="12:30" s="32" customFormat="1" ht="9.75"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</row>
    <row r="470" spans="12:30" s="32" customFormat="1" ht="9.75"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</row>
    <row r="471" spans="12:30" s="32" customFormat="1" ht="9.75"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</row>
    <row r="472" spans="12:30" s="32" customFormat="1" ht="9.75"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</row>
    <row r="473" spans="12:30" s="32" customFormat="1" ht="9.75"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</row>
    <row r="474" spans="12:30" s="32" customFormat="1" ht="9.75"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</row>
    <row r="475" spans="12:30" s="32" customFormat="1" ht="9.75"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</row>
    <row r="476" spans="12:30" s="32" customFormat="1" ht="9.75"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</row>
    <row r="477" spans="12:30" s="32" customFormat="1" ht="9.75"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</row>
    <row r="478" spans="12:30" s="32" customFormat="1" ht="9.75"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</row>
    <row r="479" spans="12:30" s="32" customFormat="1" ht="9.75"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</row>
    <row r="480" spans="12:30" s="32" customFormat="1" ht="9.75"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</row>
    <row r="481" spans="12:30" s="32" customFormat="1" ht="9.75"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</row>
    <row r="482" spans="12:30" s="32" customFormat="1" ht="9.75"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</row>
    <row r="483" spans="12:30" s="32" customFormat="1" ht="9.75"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</row>
    <row r="484" spans="12:30" s="32" customFormat="1" ht="9.75"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</row>
    <row r="485" spans="12:30" s="32" customFormat="1" ht="9.75"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</row>
    <row r="486" spans="12:30" s="32" customFormat="1" ht="9.75"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</row>
    <row r="487" spans="12:30" s="32" customFormat="1" ht="9.75"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</row>
    <row r="488" spans="12:30" s="32" customFormat="1" ht="9.75"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</row>
    <row r="489" spans="12:30" s="32" customFormat="1" ht="9.75"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</row>
    <row r="490" spans="12:30" s="32" customFormat="1" ht="9.75"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</row>
    <row r="491" spans="12:30" s="32" customFormat="1" ht="9.75"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</row>
    <row r="492" spans="12:30" s="32" customFormat="1" ht="9.75"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</row>
    <row r="493" spans="12:30" s="32" customFormat="1" ht="9.75"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</row>
    <row r="494" spans="12:30" s="32" customFormat="1" ht="9.75"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</row>
    <row r="495" spans="12:30" s="32" customFormat="1" ht="9.75"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</row>
    <row r="496" spans="12:30" s="32" customFormat="1" ht="9.75"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</row>
    <row r="497" spans="12:30" s="32" customFormat="1" ht="9.75"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</row>
    <row r="498" spans="12:30" s="32" customFormat="1" ht="9.75"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</row>
    <row r="499" spans="12:30" s="32" customFormat="1" ht="9.75"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</row>
    <row r="500" spans="12:30" s="32" customFormat="1" ht="9.75"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</row>
    <row r="501" spans="12:30" s="32" customFormat="1" ht="9.75"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</row>
    <row r="502" spans="12:30" s="32" customFormat="1" ht="9.75"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</row>
    <row r="503" spans="12:30" s="32" customFormat="1" ht="9.75"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</row>
    <row r="504" spans="12:30" s="32" customFormat="1" ht="9.75"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</row>
    <row r="505" spans="12:30" s="32" customFormat="1" ht="9.75"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</row>
    <row r="506" spans="12:30" s="32" customFormat="1" ht="9.75"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</row>
    <row r="507" spans="12:30" s="32" customFormat="1" ht="9.75"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</row>
    <row r="508" spans="12:30" s="32" customFormat="1" ht="9.75"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</row>
    <row r="509" spans="12:30" s="32" customFormat="1" ht="9.75"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</row>
    <row r="510" spans="12:30" s="32" customFormat="1" ht="9.75"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</row>
    <row r="511" spans="12:30" s="32" customFormat="1" ht="9.75"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</row>
    <row r="512" spans="12:30" s="32" customFormat="1" ht="9.75"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</row>
    <row r="513" spans="12:30" s="32" customFormat="1" ht="9.75"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</row>
    <row r="514" spans="12:30" s="32" customFormat="1" ht="9.75"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</row>
    <row r="515" spans="12:30" s="32" customFormat="1" ht="9.75"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</row>
    <row r="516" spans="12:30" s="32" customFormat="1" ht="9.75"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</row>
    <row r="517" spans="12:30" s="32" customFormat="1" ht="9.75"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</row>
    <row r="518" spans="12:30" s="32" customFormat="1" ht="9.75"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</row>
    <row r="519" spans="12:30" s="32" customFormat="1" ht="9.75"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</row>
    <row r="520" spans="12:30" s="32" customFormat="1" ht="9.75"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</row>
    <row r="521" spans="12:30" s="32" customFormat="1" ht="9.75"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</row>
    <row r="522" spans="12:30" s="32" customFormat="1" ht="9.75"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</row>
    <row r="523" spans="12:30" s="32" customFormat="1" ht="9.75"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</row>
    <row r="524" spans="12:30" s="32" customFormat="1" ht="9.75"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</row>
    <row r="525" spans="12:30" s="32" customFormat="1" ht="9.75"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</row>
    <row r="526" spans="12:30" s="32" customFormat="1" ht="9.75"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</row>
    <row r="527" spans="12:30" s="32" customFormat="1" ht="9.75"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</row>
    <row r="528" spans="12:30" s="32" customFormat="1" ht="9.75"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</row>
    <row r="529" spans="12:30" s="32" customFormat="1" ht="9.75"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</row>
    <row r="530" spans="12:30" s="32" customFormat="1" ht="9.75"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</row>
    <row r="531" spans="12:30" s="32" customFormat="1" ht="9.75"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</row>
    <row r="532" spans="12:30" s="32" customFormat="1" ht="9.75"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</row>
    <row r="533" spans="12:30" s="32" customFormat="1" ht="9.75"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</row>
    <row r="534" spans="12:30" s="32" customFormat="1" ht="9.75"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</row>
    <row r="535" spans="12:30" s="32" customFormat="1" ht="9.75"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</row>
    <row r="536" spans="12:30" s="32" customFormat="1" ht="9.75"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</row>
    <row r="537" spans="12:30" s="32" customFormat="1" ht="9.75"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</row>
    <row r="538" spans="12:30" s="32" customFormat="1" ht="9.75"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</row>
    <row r="539" spans="12:30" s="32" customFormat="1" ht="9.75"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</row>
    <row r="540" spans="12:30" s="32" customFormat="1" ht="9.75"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</row>
    <row r="541" spans="12:30" s="32" customFormat="1" ht="9.75"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</row>
    <row r="542" spans="12:30" s="32" customFormat="1" ht="9.75"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</row>
    <row r="543" spans="12:30" s="32" customFormat="1" ht="9.75"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</row>
    <row r="544" spans="12:30" s="32" customFormat="1" ht="9.75"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</row>
    <row r="545" spans="12:30" s="32" customFormat="1" ht="9.75"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</row>
    <row r="546" spans="12:30" s="32" customFormat="1" ht="9.75"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</row>
    <row r="547" spans="12:30" s="32" customFormat="1" ht="9.75"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</row>
    <row r="548" spans="12:30" s="32" customFormat="1" ht="9.75"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</row>
    <row r="549" spans="12:30" s="32" customFormat="1" ht="9.75"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</row>
    <row r="550" spans="12:30" s="32" customFormat="1" ht="9.75"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</row>
    <row r="551" spans="12:30" s="32" customFormat="1" ht="9.75"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</row>
    <row r="552" spans="12:30" s="32" customFormat="1" ht="9.75"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</row>
    <row r="553" spans="12:30" s="32" customFormat="1" ht="9.75"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</row>
    <row r="554" spans="12:30" s="32" customFormat="1" ht="9.75"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</row>
    <row r="555" spans="12:30" s="32" customFormat="1" ht="9.75"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</row>
    <row r="556" spans="12:30" s="32" customFormat="1" ht="9.75"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</row>
    <row r="557" spans="12:30" s="32" customFormat="1" ht="9.75"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</row>
    <row r="558" spans="12:30" s="32" customFormat="1" ht="9.75"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</row>
    <row r="559" spans="12:30" s="32" customFormat="1" ht="9.75"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</row>
    <row r="560" spans="12:30" s="32" customFormat="1" ht="9.75"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</row>
    <row r="561" spans="12:30" s="32" customFormat="1" ht="9.75"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</row>
    <row r="562" spans="12:30" s="32" customFormat="1" ht="9.75"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</row>
    <row r="563" spans="12:30" s="32" customFormat="1" ht="9.75"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</row>
    <row r="564" spans="12:30" s="32" customFormat="1" ht="9.75"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</row>
    <row r="565" spans="12:30" s="32" customFormat="1" ht="9.75"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</row>
    <row r="566" spans="12:30" s="32" customFormat="1" ht="9.75"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</row>
    <row r="567" spans="12:30" s="32" customFormat="1" ht="9.75"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</row>
    <row r="568" spans="12:30" s="32" customFormat="1" ht="9.75"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</row>
    <row r="569" spans="12:30" s="32" customFormat="1" ht="9.75"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</row>
    <row r="570" spans="12:30" s="32" customFormat="1" ht="9.75"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</row>
    <row r="571" spans="12:30" s="32" customFormat="1" ht="9.75"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</row>
    <row r="572" spans="12:30" s="32" customFormat="1" ht="9.75"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</row>
    <row r="573" spans="12:30" s="32" customFormat="1" ht="9.75"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</row>
    <row r="574" spans="12:30" s="32" customFormat="1" ht="9.75"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</row>
    <row r="575" spans="12:30" s="32" customFormat="1" ht="9.75"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</row>
    <row r="576" spans="12:30" s="32" customFormat="1" ht="9.75"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</row>
    <row r="577" spans="12:30" s="32" customFormat="1" ht="9.75"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</row>
    <row r="578" spans="12:30" s="32" customFormat="1" ht="9.75"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</row>
    <row r="579" spans="12:30" s="32" customFormat="1" ht="9.75"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</row>
    <row r="580" spans="12:30" s="32" customFormat="1" ht="9.75"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</row>
    <row r="581" spans="12:30" s="32" customFormat="1" ht="9.75"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</row>
    <row r="582" spans="12:30" s="32" customFormat="1" ht="9.75"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</row>
    <row r="583" spans="12:30" s="32" customFormat="1" ht="9.75"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</row>
    <row r="584" spans="12:30" s="32" customFormat="1" ht="9.75"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</row>
    <row r="585" spans="12:30" s="32" customFormat="1" ht="9.75"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</row>
    <row r="586" spans="12:30" s="32" customFormat="1" ht="9.75"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</row>
    <row r="587" spans="12:30" s="32" customFormat="1" ht="9.75"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</row>
    <row r="588" spans="12:30" s="32" customFormat="1" ht="9.75"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</row>
    <row r="589" spans="12:30" s="32" customFormat="1" ht="9.75"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</row>
    <row r="590" spans="12:30" s="32" customFormat="1" ht="9.75"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</row>
    <row r="591" spans="12:30" s="32" customFormat="1" ht="9.75"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</row>
    <row r="592" spans="12:30" s="32" customFormat="1" ht="9.75"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</row>
    <row r="593" spans="12:30" s="32" customFormat="1" ht="9.75"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</row>
    <row r="594" spans="12:30" s="32" customFormat="1" ht="9.75"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</row>
    <row r="595" spans="12:30" s="32" customFormat="1" ht="9.75"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</row>
    <row r="596" spans="12:30" s="32" customFormat="1" ht="9.75"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</row>
    <row r="597" spans="12:30" s="32" customFormat="1" ht="9.75"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</row>
    <row r="598" spans="12:30" s="32" customFormat="1" ht="9.75"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</row>
    <row r="599" spans="12:30" s="32" customFormat="1" ht="9.75"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</row>
    <row r="600" spans="12:30" s="32" customFormat="1" ht="9.75"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</row>
    <row r="601" spans="12:30" s="32" customFormat="1" ht="9.75"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</row>
    <row r="602" spans="12:30" s="32" customFormat="1" ht="9.75"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</row>
    <row r="603" spans="12:30" s="32" customFormat="1" ht="9.75"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</row>
    <row r="604" spans="12:30" s="32" customFormat="1" ht="9.75"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</row>
    <row r="605" spans="12:30" s="32" customFormat="1" ht="9.75"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</row>
    <row r="606" spans="12:30" s="32" customFormat="1" ht="9.75"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</row>
    <row r="607" spans="12:30" s="32" customFormat="1" ht="9.75"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</row>
    <row r="608" spans="12:30" s="32" customFormat="1" ht="9.75"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</row>
    <row r="609" spans="12:30" s="32" customFormat="1" ht="9.75"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</row>
    <row r="610" spans="12:30" s="32" customFormat="1" ht="9.75"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</row>
    <row r="611" spans="12:30" s="32" customFormat="1" ht="9.75"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</row>
    <row r="612" spans="12:30" s="32" customFormat="1" ht="9.75"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</row>
    <row r="613" spans="12:30" s="32" customFormat="1" ht="9.75"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</row>
    <row r="614" spans="12:30" s="32" customFormat="1" ht="9.75"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</row>
    <row r="615" spans="12:30" s="32" customFormat="1" ht="9.75"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</row>
    <row r="616" spans="12:30" s="32" customFormat="1" ht="9.75"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</row>
    <row r="617" spans="12:30" s="32" customFormat="1" ht="9.75"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</row>
    <row r="618" spans="12:30" s="32" customFormat="1" ht="9.75"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</row>
    <row r="619" spans="12:30" s="32" customFormat="1" ht="9.75"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</row>
    <row r="620" spans="12:30" s="32" customFormat="1" ht="9.75"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</row>
    <row r="621" spans="12:30" s="32" customFormat="1" ht="9.75"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</row>
    <row r="622" spans="12:30" s="32" customFormat="1" ht="9.75"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</row>
    <row r="623" spans="12:30" s="32" customFormat="1" ht="9.75"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</row>
    <row r="624" spans="12:30" s="32" customFormat="1" ht="9.75"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</row>
    <row r="625" spans="12:30" s="32" customFormat="1" ht="9.75"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</row>
    <row r="626" spans="12:30" s="32" customFormat="1" ht="9.75"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</row>
    <row r="627" spans="12:30" s="32" customFormat="1" ht="9.75"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</row>
    <row r="628" spans="12:30" s="32" customFormat="1" ht="9.75"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</row>
    <row r="629" spans="12:30" s="32" customFormat="1" ht="9.75"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</row>
    <row r="630" spans="12:30" s="32" customFormat="1" ht="9.75"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</row>
    <row r="631" spans="12:30" s="32" customFormat="1" ht="9.75"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</row>
    <row r="632" spans="12:30" s="32" customFormat="1" ht="9.75"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</row>
    <row r="633" spans="12:30" s="32" customFormat="1" ht="9.75"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</row>
    <row r="634" spans="12:30" s="32" customFormat="1" ht="9.75"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</row>
    <row r="635" spans="12:30" s="32" customFormat="1" ht="9.75"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</row>
    <row r="636" spans="12:30" s="32" customFormat="1" ht="9.75"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</row>
    <row r="637" spans="12:30" s="32" customFormat="1" ht="9.75"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</row>
    <row r="638" spans="12:30" s="32" customFormat="1" ht="9.75"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</row>
    <row r="639" spans="12:30" s="32" customFormat="1" ht="9.75"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</row>
    <row r="640" spans="12:30" s="32" customFormat="1" ht="9.75"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</row>
    <row r="641" spans="12:30" s="32" customFormat="1" ht="9.75"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</row>
    <row r="642" spans="12:30" s="32" customFormat="1" ht="9.75"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</row>
    <row r="643" spans="12:30" s="32" customFormat="1" ht="9.75"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</row>
    <row r="644" spans="12:30" s="32" customFormat="1" ht="9.75"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</row>
    <row r="645" spans="12:30" s="32" customFormat="1" ht="9.75"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</row>
    <row r="646" spans="12:30" s="32" customFormat="1" ht="9.75"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</row>
    <row r="647" spans="12:30" s="32" customFormat="1" ht="9.75"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</row>
    <row r="648" spans="12:30" s="32" customFormat="1" ht="9.75"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</row>
    <row r="649" spans="12:30" s="32" customFormat="1" ht="9.75"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</row>
    <row r="650" spans="12:30" s="32" customFormat="1" ht="9.75"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</row>
    <row r="651" spans="12:30" s="32" customFormat="1" ht="9.75"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</row>
    <row r="652" spans="12:30" s="32" customFormat="1" ht="9.75"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</row>
    <row r="653" spans="12:30" s="32" customFormat="1" ht="9.75"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</row>
    <row r="654" spans="12:30" s="32" customFormat="1" ht="9.75"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</row>
    <row r="655" spans="12:30" s="32" customFormat="1" ht="9.75"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</row>
    <row r="656" spans="12:30" s="32" customFormat="1" ht="9.75"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</row>
    <row r="657" spans="12:30" s="32" customFormat="1" ht="9.75"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</row>
    <row r="658" spans="12:30" s="32" customFormat="1" ht="9.75"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</row>
    <row r="659" spans="12:30" s="32" customFormat="1" ht="9.75"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</row>
    <row r="660" spans="12:30" s="32" customFormat="1" ht="9.75"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</row>
    <row r="661" spans="12:30" s="32" customFormat="1" ht="9.75"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</row>
    <row r="662" spans="12:30" s="32" customFormat="1" ht="9.75"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</row>
    <row r="663" spans="12:30" s="32" customFormat="1" ht="9.75"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</row>
    <row r="664" spans="12:30" s="32" customFormat="1" ht="9.75"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</row>
    <row r="665" spans="12:30" s="32" customFormat="1" ht="9.75"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</row>
    <row r="666" spans="12:30" s="32" customFormat="1" ht="9.75"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</row>
    <row r="667" spans="12:30" s="32" customFormat="1" ht="9.75"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</row>
    <row r="668" spans="12:30" s="32" customFormat="1" ht="9.75"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</row>
    <row r="669" spans="12:30" s="32" customFormat="1" ht="9.75"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</row>
    <row r="670" spans="12:30" s="32" customFormat="1" ht="9.75"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</row>
    <row r="671" spans="12:30" s="32" customFormat="1" ht="9.75"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</row>
    <row r="672" spans="12:30" s="32" customFormat="1" ht="9.75"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</row>
    <row r="673" spans="12:30" s="32" customFormat="1" ht="9.75"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</row>
    <row r="674" spans="12:30" s="32" customFormat="1" ht="9.75"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</row>
    <row r="675" spans="12:30" s="32" customFormat="1" ht="9.75"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</row>
    <row r="676" spans="12:30" s="32" customFormat="1" ht="9.75"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</row>
    <row r="677" spans="12:30" s="32" customFormat="1" ht="9.75"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</row>
    <row r="678" spans="12:30" s="32" customFormat="1" ht="9.75"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</row>
    <row r="679" spans="12:30" s="32" customFormat="1" ht="9.75"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</row>
    <row r="680" spans="12:30" s="32" customFormat="1" ht="9.75"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</row>
    <row r="681" spans="12:30" s="32" customFormat="1" ht="9.75"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</row>
  </sheetData>
  <mergeCells count="173">
    <mergeCell ref="A113:C113"/>
    <mergeCell ref="D113:G113"/>
    <mergeCell ref="A110:C110"/>
    <mergeCell ref="D110:G110"/>
    <mergeCell ref="A111:J111"/>
    <mergeCell ref="A112:C112"/>
    <mergeCell ref="D112:G112"/>
    <mergeCell ref="A108:C108"/>
    <mergeCell ref="D108:G108"/>
    <mergeCell ref="A109:C109"/>
    <mergeCell ref="D109:G109"/>
    <mergeCell ref="A106:C106"/>
    <mergeCell ref="D106:G106"/>
    <mergeCell ref="A107:C107"/>
    <mergeCell ref="D107:G107"/>
    <mergeCell ref="A104:C104"/>
    <mergeCell ref="D104:G104"/>
    <mergeCell ref="A105:C105"/>
    <mergeCell ref="D105:G105"/>
    <mergeCell ref="A101:J101"/>
    <mergeCell ref="A102:C102"/>
    <mergeCell ref="D102:G102"/>
    <mergeCell ref="A103:C103"/>
    <mergeCell ref="D103:G103"/>
    <mergeCell ref="A98:C98"/>
    <mergeCell ref="D98:G98"/>
    <mergeCell ref="A99:J99"/>
    <mergeCell ref="A100:C100"/>
    <mergeCell ref="D100:G100"/>
    <mergeCell ref="A96:C96"/>
    <mergeCell ref="D96:G96"/>
    <mergeCell ref="A97:C97"/>
    <mergeCell ref="D97:G97"/>
    <mergeCell ref="A93:C93"/>
    <mergeCell ref="D93:G93"/>
    <mergeCell ref="A94:J94"/>
    <mergeCell ref="A95:J95"/>
    <mergeCell ref="A91:C91"/>
    <mergeCell ref="D91:G91"/>
    <mergeCell ref="A92:C92"/>
    <mergeCell ref="D92:G92"/>
    <mergeCell ref="A88:J88"/>
    <mergeCell ref="A89:C89"/>
    <mergeCell ref="D89:G89"/>
    <mergeCell ref="A90:C90"/>
    <mergeCell ref="D90:G90"/>
    <mergeCell ref="A86:C86"/>
    <mergeCell ref="D86:G86"/>
    <mergeCell ref="A87:C87"/>
    <mergeCell ref="D87:G87"/>
    <mergeCell ref="A84:C84"/>
    <mergeCell ref="D84:G84"/>
    <mergeCell ref="A85:C85"/>
    <mergeCell ref="D85:G85"/>
    <mergeCell ref="A82:C82"/>
    <mergeCell ref="D82:G82"/>
    <mergeCell ref="A83:C83"/>
    <mergeCell ref="D83:G83"/>
    <mergeCell ref="A80:C80"/>
    <mergeCell ref="D80:G80"/>
    <mergeCell ref="A81:C81"/>
    <mergeCell ref="D81:G81"/>
    <mergeCell ref="A78:C78"/>
    <mergeCell ref="D78:G78"/>
    <mergeCell ref="A79:C79"/>
    <mergeCell ref="D79:G79"/>
    <mergeCell ref="A76:C76"/>
    <mergeCell ref="D76:G76"/>
    <mergeCell ref="A77:C77"/>
    <mergeCell ref="D77:G77"/>
    <mergeCell ref="A74:C74"/>
    <mergeCell ref="D74:G74"/>
    <mergeCell ref="A75:C75"/>
    <mergeCell ref="D75:G75"/>
    <mergeCell ref="A72:C72"/>
    <mergeCell ref="D72:G72"/>
    <mergeCell ref="A73:C73"/>
    <mergeCell ref="D73:G73"/>
    <mergeCell ref="A70:C70"/>
    <mergeCell ref="D70:G70"/>
    <mergeCell ref="A71:C71"/>
    <mergeCell ref="D71:G71"/>
    <mergeCell ref="A68:C68"/>
    <mergeCell ref="D68:G68"/>
    <mergeCell ref="A69:C69"/>
    <mergeCell ref="D69:G69"/>
    <mergeCell ref="A66:C66"/>
    <mergeCell ref="D66:G66"/>
    <mergeCell ref="A67:C67"/>
    <mergeCell ref="D67:G67"/>
    <mergeCell ref="A64:C64"/>
    <mergeCell ref="D64:G64"/>
    <mergeCell ref="A65:C65"/>
    <mergeCell ref="D65:G65"/>
    <mergeCell ref="A62:C62"/>
    <mergeCell ref="D62:G62"/>
    <mergeCell ref="A63:C63"/>
    <mergeCell ref="D63:G63"/>
    <mergeCell ref="A60:C60"/>
    <mergeCell ref="D60:G60"/>
    <mergeCell ref="A61:C61"/>
    <mergeCell ref="D61:G61"/>
    <mergeCell ref="A58:C58"/>
    <mergeCell ref="D58:G58"/>
    <mergeCell ref="A59:C59"/>
    <mergeCell ref="D59:G59"/>
    <mergeCell ref="A55:J55"/>
    <mergeCell ref="A56:C56"/>
    <mergeCell ref="D56:G56"/>
    <mergeCell ref="A57:C57"/>
    <mergeCell ref="D57:G57"/>
    <mergeCell ref="A53:C53"/>
    <mergeCell ref="D53:G53"/>
    <mergeCell ref="A54:C54"/>
    <mergeCell ref="D54:G54"/>
    <mergeCell ref="A50:C50"/>
    <mergeCell ref="D50:G50"/>
    <mergeCell ref="A51:J51"/>
    <mergeCell ref="A52:C52"/>
    <mergeCell ref="D52:G52"/>
    <mergeCell ref="A48:C48"/>
    <mergeCell ref="D48:G48"/>
    <mergeCell ref="A49:C49"/>
    <mergeCell ref="D49:G49"/>
    <mergeCell ref="A46:C46"/>
    <mergeCell ref="D46:G46"/>
    <mergeCell ref="A47:C47"/>
    <mergeCell ref="D47:G47"/>
    <mergeCell ref="A44:C44"/>
    <mergeCell ref="D44:G44"/>
    <mergeCell ref="A45:C45"/>
    <mergeCell ref="D45:G45"/>
    <mergeCell ref="A42:C42"/>
    <mergeCell ref="D42:G42"/>
    <mergeCell ref="A43:C43"/>
    <mergeCell ref="D43:G43"/>
    <mergeCell ref="A40:C40"/>
    <mergeCell ref="D40:G40"/>
    <mergeCell ref="A41:C41"/>
    <mergeCell ref="D41:G41"/>
    <mergeCell ref="A37:J37"/>
    <mergeCell ref="A38:J38"/>
    <mergeCell ref="A39:C39"/>
    <mergeCell ref="D39:G39"/>
    <mergeCell ref="A35:C35"/>
    <mergeCell ref="D35:G35"/>
    <mergeCell ref="A36:C36"/>
    <mergeCell ref="D36:G36"/>
    <mergeCell ref="A32:J32"/>
    <mergeCell ref="A33:C33"/>
    <mergeCell ref="D33:G33"/>
    <mergeCell ref="A34:J34"/>
    <mergeCell ref="A29:J29"/>
    <mergeCell ref="A30:J30"/>
    <mergeCell ref="A31:C31"/>
    <mergeCell ref="D31:G31"/>
    <mergeCell ref="A9:J9"/>
    <mergeCell ref="B10:C10"/>
    <mergeCell ref="G11:I11"/>
    <mergeCell ref="A12:B12"/>
    <mergeCell ref="C12:D12"/>
    <mergeCell ref="I16:I18"/>
    <mergeCell ref="C17:C18"/>
    <mergeCell ref="D17:G17"/>
    <mergeCell ref="C13:D13"/>
    <mergeCell ref="B14:C14"/>
    <mergeCell ref="B16:B18"/>
    <mergeCell ref="C16:G16"/>
    <mergeCell ref="C25:D25"/>
    <mergeCell ref="E25:F25"/>
    <mergeCell ref="A28:G28"/>
    <mergeCell ref="H16:H18"/>
    <mergeCell ref="A16:A18"/>
  </mergeCells>
  <printOptions/>
  <pageMargins left="0.75" right="0.75" top="1" bottom="1" header="0.5" footer="0.5"/>
  <pageSetup fitToHeight="100" fitToWidth="1"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Admin</cp:lastModifiedBy>
  <cp:lastPrinted>2010-02-04T05:04:35Z</cp:lastPrinted>
  <dcterms:created xsi:type="dcterms:W3CDTF">2010-01-22T02:30:47Z</dcterms:created>
  <dcterms:modified xsi:type="dcterms:W3CDTF">2010-02-04T05:04:36Z</dcterms:modified>
  <cp:category/>
  <cp:version/>
  <cp:contentType/>
  <cp:contentStatus/>
</cp:coreProperties>
</file>