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'Лист1'!$A$1:$J$37</definedName>
  </definedNames>
  <calcPr fullCalcOnLoad="1"/>
</workbook>
</file>

<file path=xl/sharedStrings.xml><?xml version="1.0" encoding="utf-8"?>
<sst xmlns="http://schemas.openxmlformats.org/spreadsheetml/2006/main" count="69" uniqueCount="60">
  <si>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</si>
  <si>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</si>
  <si>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</si>
  <si>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</si>
  <si>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</si>
  <si>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</si>
  <si>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</si>
  <si>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</si>
  <si>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</si>
  <si>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</si>
  <si>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</si>
  <si>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</si>
  <si>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</si>
  <si>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</si>
  <si>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</si>
  <si>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</si>
  <si>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</si>
  <si>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</si>
  <si>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</si>
  <si>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</si>
  <si>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</si>
  <si>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</si>
  <si>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</si>
  <si>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</si>
  <si>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</si>
  <si>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</si>
  <si>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</si>
  <si>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</si>
  <si>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</si>
  <si>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</si>
  <si>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</si>
  <si>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</si>
  <si>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</si>
  <si>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Стадионная д.5</t>
  </si>
  <si>
    <t>2009 год ()</t>
  </si>
  <si>
    <t>начисление - 1(500,76), 2(500,76), 3(500,76), 4(500,76), 5(500,76), 6(500,76), 7(500,76), 8(500,76), 9(500,76), 10(500,76), 11(500,76), 12(500,76)</t>
  </si>
  <si>
    <t>оплата - 2(181,35), 3(293,62), 4(329,39), 5(186,17), 6(186,19), 7(293), 8(319,72), 9(492,38), 10(538,22), 11(336,47), 12(666,09)</t>
  </si>
  <si>
    <t>89,6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</si>
  <si>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</si>
  <si>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</si>
  <si>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</si>
  <si>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</si>
  <si>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3583,11</t>
  </si>
  <si>
    <t>СОДЕРЖАНИЕ ОБЩЕГО ИМУЩЕСТВА</t>
  </si>
  <si>
    <t xml:space="preserve">  Аварийно-диспетчерское обслуживание</t>
  </si>
  <si>
    <t xml:space="preserve">  </t>
  </si>
  <si>
    <t>м2</t>
  </si>
  <si>
    <t>876,68</t>
  </si>
  <si>
    <t xml:space="preserve">  Паспортный стол</t>
  </si>
  <si>
    <t>150,17</t>
  </si>
  <si>
    <t xml:space="preserve">  Технический надзор</t>
  </si>
  <si>
    <t>428,54</t>
  </si>
  <si>
    <t>Ремонт и обслуживание внутридомового инженерного оборудования</t>
  </si>
  <si>
    <t xml:space="preserve">  Осмотр чердачных и подвальных помещений</t>
  </si>
  <si>
    <t>62,5</t>
  </si>
  <si>
    <t>24,9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</si>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</sst>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7</xdr:col>
      <xdr:colOff>95250</xdr:colOff>
      <xdr:row>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1">
      <selection activeCell="A12" sqref="A12:B12"/>
    </sheetView>
  </sheetViews>
  <sheetFormatPr defaultColWidth="9.00390625" defaultRowHeight="12.75"/>
  <cols>
    <col min="1" max="1" width="17.25390625" style="0" bestFit="1" customWidth="1"/>
    <col min="2" max="2" width="11.875" style="0" bestFit="1" customWidth="1"/>
    <col min="3" max="3" width="12.625" style="0" bestFit="1" customWidth="1"/>
    <col min="4" max="4" width="8.25390625" style="0" bestFit="1" customWidth="1"/>
    <col min="5" max="5" width="7.875" style="0" bestFit="1" customWidth="1"/>
    <col min="6" max="6" width="10.00390625" style="0" bestFit="1" customWidth="1"/>
    <col min="7" max="7" width="10.875" style="0" customWidth="1"/>
    <col min="8" max="8" width="15.00390625" style="0" bestFit="1" customWidth="1"/>
    <col min="9" max="9" width="6.875" style="0" bestFit="1" customWidth="1"/>
    <col min="10" max="10" width="5.753906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56</v>
      </c>
    </row>
    <row r="2" ht="12.75">
      <c r="J2" s="40" t="s">
        <v>57</v>
      </c>
    </row>
    <row r="3" ht="12.75">
      <c r="J3" s="40" t="s">
        <v>58</v>
      </c>
    </row>
    <row r="4" ht="12.75">
      <c r="J4" s="40"/>
    </row>
    <row r="5" ht="12.75">
      <c r="J5" s="40" t="s">
        <v>59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5" t="s">
        <v>34</v>
      </c>
      <c r="C10" s="4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117</v>
      </c>
      <c r="F11" s="9"/>
      <c r="G11" s="46" t="s">
        <v>5</v>
      </c>
      <c r="H11" s="46"/>
      <c r="I11" s="4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47" t="s">
        <v>33</v>
      </c>
      <c r="B12" s="47"/>
      <c r="C12" s="48" t="s">
        <v>6</v>
      </c>
      <c r="D12" s="48"/>
      <c r="E12" s="10">
        <v>5</v>
      </c>
      <c r="F12" s="9"/>
      <c r="G12" s="3" t="s">
        <v>7</v>
      </c>
      <c r="I12" s="8">
        <v>4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8" t="s">
        <v>8</v>
      </c>
      <c r="D13" s="48"/>
      <c r="E13" s="10">
        <v>16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6"/>
      <c r="B16" s="54" t="s">
        <v>12</v>
      </c>
      <c r="C16" s="54" t="s">
        <v>13</v>
      </c>
      <c r="D16" s="54"/>
      <c r="E16" s="54"/>
      <c r="F16" s="54"/>
      <c r="G16" s="54"/>
      <c r="H16" s="54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7"/>
      <c r="B17" s="54"/>
      <c r="C17" s="50" t="s">
        <v>16</v>
      </c>
      <c r="D17" s="51" t="s">
        <v>17</v>
      </c>
      <c r="E17" s="51"/>
      <c r="F17" s="51"/>
      <c r="G17" s="51"/>
      <c r="H17" s="54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8"/>
      <c r="B18" s="54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54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21608.45</v>
      </c>
      <c r="C19" s="14">
        <f>D19+E19+F19+G19</f>
        <v>9263.88</v>
      </c>
      <c r="D19" s="15">
        <v>9263.88</v>
      </c>
      <c r="E19" s="15">
        <v>0</v>
      </c>
      <c r="F19" s="15">
        <v>0</v>
      </c>
      <c r="G19" s="15">
        <v>0</v>
      </c>
      <c r="H19" s="14">
        <v>1882.72</v>
      </c>
      <c r="I19" s="16">
        <f aca="true" t="shared" si="0" ref="I19:I24">B19+C19+H19</f>
        <v>32755.050000000003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7272.72</v>
      </c>
      <c r="C20" s="14">
        <f aca="true" t="shared" si="1" ref="C20:C26">D20+E20+F20+G20</f>
        <v>10213.02</v>
      </c>
      <c r="D20" s="15">
        <v>6009.12</v>
      </c>
      <c r="E20" s="15">
        <v>4203.9</v>
      </c>
      <c r="F20" s="15">
        <v>0</v>
      </c>
      <c r="G20" s="15">
        <v>0</v>
      </c>
      <c r="H20" s="14">
        <v>1435.36</v>
      </c>
      <c r="I20" s="16">
        <f t="shared" si="0"/>
        <v>18921.100000000002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6343.55</v>
      </c>
      <c r="C21" s="14">
        <f t="shared" si="1"/>
        <v>8704.77</v>
      </c>
      <c r="D21" s="15">
        <v>5241.42</v>
      </c>
      <c r="E21" s="15">
        <v>3463.35</v>
      </c>
      <c r="F21" s="15">
        <v>0</v>
      </c>
      <c r="G21" s="15">
        <v>0</v>
      </c>
      <c r="H21" s="14">
        <v>1106.06</v>
      </c>
      <c r="I21" s="16">
        <f t="shared" si="0"/>
        <v>16154.38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0</v>
      </c>
      <c r="C22" s="14">
        <f t="shared" si="1"/>
        <v>5063.4</v>
      </c>
      <c r="D22" s="15">
        <v>1480.29</v>
      </c>
      <c r="E22" s="15">
        <v>3583.11</v>
      </c>
      <c r="F22" s="15">
        <v>0</v>
      </c>
      <c r="G22" s="15">
        <v>0</v>
      </c>
      <c r="H22" s="14">
        <v>0</v>
      </c>
      <c r="I22" s="16">
        <f t="shared" si="0"/>
        <v>5063.4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996.3626399999999</v>
      </c>
      <c r="C23" s="14">
        <f t="shared" si="1"/>
        <v>823.2494399999999</v>
      </c>
      <c r="D23" s="15">
        <f>D20*$N$23*0.01</f>
        <v>823.2494399999999</v>
      </c>
      <c r="E23" s="15">
        <v>0</v>
      </c>
      <c r="F23" s="15">
        <f>F20*$N$23*0.01</f>
        <v>0</v>
      </c>
      <c r="G23" s="15">
        <f>G20*$N$23*0.01</f>
        <v>0</v>
      </c>
      <c r="H23" s="14"/>
      <c r="I23" s="16">
        <f t="shared" si="0"/>
        <v>1819.6120799999999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26955.63736</v>
      </c>
      <c r="C24" s="14">
        <f t="shared" si="1"/>
        <v>12082.000559999999</v>
      </c>
      <c r="D24" s="15">
        <f>D19+D21-D22-D23</f>
        <v>12201.760559999999</v>
      </c>
      <c r="E24" s="15">
        <f>E19+E21-E22-E23</f>
        <v>-119.76000000000022</v>
      </c>
      <c r="F24" s="15">
        <f>F19+F21-F22-F23</f>
        <v>0</v>
      </c>
      <c r="G24" s="15">
        <f>G19+G21-G22-G23</f>
        <v>0</v>
      </c>
      <c r="H24" s="14">
        <f>H19+H21-H22-H23</f>
        <v>2988.7799999999997</v>
      </c>
      <c r="I24" s="16">
        <f t="shared" si="0"/>
        <v>42026.41792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5"/>
      <c r="D25" s="55"/>
      <c r="E25" s="55"/>
      <c r="F25" s="55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2018.7</v>
      </c>
      <c r="C26" s="20">
        <f t="shared" si="1"/>
        <v>2869.11</v>
      </c>
      <c r="D26" s="20">
        <v>1667.96</v>
      </c>
      <c r="E26" s="20">
        <v>1201.15</v>
      </c>
      <c r="F26" s="20">
        <v>0</v>
      </c>
      <c r="G26" s="20">
        <v>0</v>
      </c>
      <c r="H26" s="20">
        <v>300.98</v>
      </c>
      <c r="I26" s="20">
        <f>B26+C26+H26</f>
        <v>5188.790000000001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1" t="s">
        <v>29</v>
      </c>
      <c r="B28" s="51"/>
      <c r="C28" s="51"/>
      <c r="D28" s="51"/>
      <c r="E28" s="51"/>
      <c r="F28" s="51"/>
      <c r="G28" s="51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3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3" t="s">
        <v>39</v>
      </c>
      <c r="B30" s="43"/>
      <c r="C30" s="43"/>
      <c r="D30" s="43"/>
      <c r="E30" s="43"/>
      <c r="F30" s="43"/>
      <c r="G30" s="43"/>
      <c r="H30" s="43"/>
      <c r="I30" s="43"/>
      <c r="J30" s="4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2" t="s">
        <v>40</v>
      </c>
      <c r="B31" s="42"/>
      <c r="C31" s="42"/>
      <c r="D31" s="42"/>
      <c r="E31" s="42"/>
      <c r="F31" s="42"/>
      <c r="G31" s="42"/>
      <c r="H31" s="38" t="s">
        <v>41</v>
      </c>
      <c r="I31" s="39"/>
      <c r="J31" s="39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3" t="s">
        <v>43</v>
      </c>
      <c r="B32" s="43"/>
      <c r="C32" s="43"/>
      <c r="D32" s="43"/>
      <c r="E32" s="43"/>
      <c r="F32" s="43"/>
      <c r="G32" s="43"/>
      <c r="H32" s="43"/>
      <c r="I32" s="43"/>
      <c r="J32" s="4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2" t="s">
        <v>44</v>
      </c>
      <c r="B33" s="42"/>
      <c r="C33" s="42"/>
      <c r="D33" s="42" t="s">
        <v>45</v>
      </c>
      <c r="E33" s="42"/>
      <c r="F33" s="42"/>
      <c r="G33" s="42"/>
      <c r="H33" s="38" t="s">
        <v>46</v>
      </c>
      <c r="I33" s="39">
        <v>117</v>
      </c>
      <c r="J33" s="39" t="s">
        <v>47</v>
      </c>
      <c r="L33" s="37" t="s">
        <v>44</v>
      </c>
      <c r="M33" s="33"/>
      <c r="N33" s="37" t="s">
        <v>45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2" t="s">
        <v>48</v>
      </c>
      <c r="B34" s="42"/>
      <c r="C34" s="42"/>
      <c r="D34" s="42"/>
      <c r="E34" s="42"/>
      <c r="F34" s="42"/>
      <c r="G34" s="42"/>
      <c r="H34" s="38" t="s">
        <v>41</v>
      </c>
      <c r="I34" s="39"/>
      <c r="J34" s="39" t="s">
        <v>49</v>
      </c>
      <c r="L34" s="37" t="s">
        <v>48</v>
      </c>
      <c r="M34" s="33"/>
      <c r="N34" s="37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2" t="s">
        <v>50</v>
      </c>
      <c r="B35" s="42"/>
      <c r="C35" s="42"/>
      <c r="D35" s="42"/>
      <c r="E35" s="42"/>
      <c r="F35" s="42"/>
      <c r="G35" s="42"/>
      <c r="H35" s="38" t="s">
        <v>41</v>
      </c>
      <c r="I35" s="39"/>
      <c r="J35" s="39" t="s">
        <v>51</v>
      </c>
      <c r="L35" s="37" t="s">
        <v>50</v>
      </c>
      <c r="M35" s="33"/>
      <c r="N35" s="37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3" t="s">
        <v>52</v>
      </c>
      <c r="B36" s="43"/>
      <c r="C36" s="43"/>
      <c r="D36" s="43"/>
      <c r="E36" s="43"/>
      <c r="F36" s="43"/>
      <c r="G36" s="43"/>
      <c r="H36" s="43"/>
      <c r="I36" s="43"/>
      <c r="J36" s="4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19.5">
      <c r="A37" s="42" t="s">
        <v>53</v>
      </c>
      <c r="B37" s="42"/>
      <c r="C37" s="42"/>
      <c r="D37" s="42"/>
      <c r="E37" s="42"/>
      <c r="F37" s="42"/>
      <c r="G37" s="42"/>
      <c r="H37" s="38" t="s">
        <v>46</v>
      </c>
      <c r="I37" s="39" t="s">
        <v>54</v>
      </c>
      <c r="J37" s="39" t="s">
        <v>55</v>
      </c>
      <c r="L37" s="37" t="s">
        <v>53</v>
      </c>
      <c r="M37" s="33"/>
      <c r="N37" s="37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3"/>
      <c r="B38" s="3"/>
      <c r="C38" s="3"/>
      <c r="D38" s="3"/>
      <c r="E38" s="3"/>
      <c r="F38" s="3"/>
      <c r="G38" s="3"/>
      <c r="H38" s="3"/>
      <c r="I38" s="26"/>
      <c r="J38" s="26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9:30" s="32" customFormat="1" ht="9.75">
      <c r="I39" s="34"/>
      <c r="J39" s="34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9:30" s="32" customFormat="1" ht="9.75">
      <c r="I40" s="34"/>
      <c r="J40" s="34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9:30" s="32" customFormat="1" ht="9.75">
      <c r="I41" s="34"/>
      <c r="J41" s="34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9:30" s="32" customFormat="1" ht="9.75">
      <c r="I42" s="34"/>
      <c r="J42" s="34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9:30" s="32" customFormat="1" ht="9.75">
      <c r="I43" s="34"/>
      <c r="J43" s="34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9:30" s="32" customFormat="1" ht="9.75">
      <c r="I44" s="34"/>
      <c r="J44" s="34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9:30" s="32" customFormat="1" ht="9.75">
      <c r="I45" s="34"/>
      <c r="J45" s="34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9:30" s="32" customFormat="1" ht="9.75">
      <c r="I46" s="34"/>
      <c r="J46" s="34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9:30" s="32" customFormat="1" ht="9.75">
      <c r="I47" s="34"/>
      <c r="J47" s="34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9:30" s="32" customFormat="1" ht="9.75">
      <c r="I48" s="34"/>
      <c r="J48" s="34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9:30" s="32" customFormat="1" ht="9.75">
      <c r="I49" s="34"/>
      <c r="J49" s="34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9:30" s="32" customFormat="1" ht="9.75">
      <c r="I50" s="34"/>
      <c r="J50" s="34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9:30" s="32" customFormat="1" ht="9.75">
      <c r="I51" s="34"/>
      <c r="J51" s="34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9:30" s="32" customFormat="1" ht="9.75">
      <c r="I52" s="34"/>
      <c r="J52" s="34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9:30" s="32" customFormat="1" ht="9.75">
      <c r="I53" s="34"/>
      <c r="J53" s="34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9:30" s="32" customFormat="1" ht="9.75">
      <c r="I54" s="34"/>
      <c r="J54" s="34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9:30" s="32" customFormat="1" ht="9.75">
      <c r="I55" s="34"/>
      <c r="J55" s="34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9:30" s="32" customFormat="1" ht="9.75">
      <c r="I56" s="34"/>
      <c r="J56" s="3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9:30" s="32" customFormat="1" ht="9.75">
      <c r="I57" s="34"/>
      <c r="J57" s="3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9:30" s="32" customFormat="1" ht="9.75">
      <c r="I58" s="34"/>
      <c r="J58" s="3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9:30" s="32" customFormat="1" ht="9.75">
      <c r="I59" s="34"/>
      <c r="J59" s="3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9:30" s="32" customFormat="1" ht="9.75">
      <c r="I60" s="34"/>
      <c r="J60" s="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9:30" s="32" customFormat="1" ht="9.75">
      <c r="I61" s="34"/>
      <c r="J61" s="3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9:30" s="32" customFormat="1" ht="9.75">
      <c r="I62" s="34"/>
      <c r="J62" s="3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9:30" s="32" customFormat="1" ht="9.75">
      <c r="I63" s="34"/>
      <c r="J63" s="34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9:30" s="32" customFormat="1" ht="9.75">
      <c r="I64" s="34"/>
      <c r="J64" s="34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9:30" s="32" customFormat="1" ht="9.75">
      <c r="I65" s="34"/>
      <c r="J65" s="34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9:30" s="32" customFormat="1" ht="9.75">
      <c r="I66" s="34"/>
      <c r="J66" s="34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9:30" s="32" customFormat="1" ht="9.75">
      <c r="I67" s="34"/>
      <c r="J67" s="34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9:30" s="32" customFormat="1" ht="9.75">
      <c r="I68" s="34"/>
      <c r="J68" s="34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9:30" s="32" customFormat="1" ht="9.75">
      <c r="I69" s="34"/>
      <c r="J69" s="34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9:30" s="32" customFormat="1" ht="9.75">
      <c r="I70" s="34"/>
      <c r="J70" s="3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9:30" s="32" customFormat="1" ht="9.75">
      <c r="I71" s="34"/>
      <c r="J71" s="3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9:30" s="32" customFormat="1" ht="9.75">
      <c r="I72" s="34"/>
      <c r="J72" s="34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9:30" s="32" customFormat="1" ht="9.75">
      <c r="I73" s="34"/>
      <c r="J73" s="34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9:30" s="32" customFormat="1" ht="9.75">
      <c r="I74" s="34"/>
      <c r="J74" s="34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9:30" s="32" customFormat="1" ht="9.75">
      <c r="I75" s="34"/>
      <c r="J75" s="34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9:30" s="32" customFormat="1" ht="9.75">
      <c r="I76" s="34"/>
      <c r="J76" s="34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9:30" s="32" customFormat="1" ht="9.75">
      <c r="I77" s="34"/>
      <c r="J77" s="34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9:30" s="32" customFormat="1" ht="9.75">
      <c r="I78" s="34"/>
      <c r="J78" s="34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9:30" s="32" customFormat="1" ht="9.75">
      <c r="I79" s="34"/>
      <c r="J79" s="34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9:30" s="32" customFormat="1" ht="9.75">
      <c r="I80" s="34"/>
      <c r="J80" s="34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9:30" s="32" customFormat="1" ht="9.75">
      <c r="I81" s="34"/>
      <c r="J81" s="34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9:30" s="32" customFormat="1" ht="9.75">
      <c r="I82" s="34"/>
      <c r="J82" s="34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9:30" s="32" customFormat="1" ht="9.75">
      <c r="I83" s="34"/>
      <c r="J83" s="34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9:30" s="32" customFormat="1" ht="9.75">
      <c r="I84" s="34"/>
      <c r="J84" s="34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9:30" s="32" customFormat="1" ht="9.75">
      <c r="I85" s="34"/>
      <c r="J85" s="34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9:30" s="32" customFormat="1" ht="9.75">
      <c r="I86" s="34"/>
      <c r="J86" s="34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9:30" s="32" customFormat="1" ht="9.75">
      <c r="I87" s="34"/>
      <c r="J87" s="34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9:30" s="32" customFormat="1" ht="9.75">
      <c r="I88" s="34"/>
      <c r="J88" s="34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9:30" s="32" customFormat="1" ht="9.75">
      <c r="I89" s="34"/>
      <c r="J89" s="34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9:30" s="32" customFormat="1" ht="9.75">
      <c r="I90" s="34"/>
      <c r="J90" s="34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9:30" s="32" customFormat="1" ht="9.75">
      <c r="I91" s="34"/>
      <c r="J91" s="34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9:30" s="32" customFormat="1" ht="9.75">
      <c r="I92" s="34"/>
      <c r="J92" s="34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9:30" s="32" customFormat="1" ht="9.75">
      <c r="I93" s="34"/>
      <c r="J93" s="34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9:30" s="32" customFormat="1" ht="9.75">
      <c r="I94" s="34"/>
      <c r="J94" s="34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9:30" s="32" customFormat="1" ht="9.75">
      <c r="I95" s="34"/>
      <c r="J95" s="3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9:30" s="32" customFormat="1" ht="9.75">
      <c r="I96" s="34"/>
      <c r="J96" s="3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9:30" s="32" customFormat="1" ht="9.75">
      <c r="I97" s="34"/>
      <c r="J97" s="3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9:30" s="32" customFormat="1" ht="9.75">
      <c r="I98" s="34"/>
      <c r="J98" s="3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31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C33"/>
    <mergeCell ref="D33:G33"/>
    <mergeCell ref="A34:C34"/>
    <mergeCell ref="D34:G34"/>
    <mergeCell ref="A35:C35"/>
    <mergeCell ref="D35:G35"/>
    <mergeCell ref="A36:J36"/>
    <mergeCell ref="A37:C37"/>
    <mergeCell ref="D37:G37"/>
  </mergeCells>
  <printOptions/>
  <pageMargins left="0.75" right="0.75" top="1" bottom="1" header="0.5" footer="0.5"/>
  <pageSetup fitToHeight="100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2010-02-04T09:10:30Z</cp:lastPrinted>
  <dcterms:created xsi:type="dcterms:W3CDTF">2010-01-22T02:30:47Z</dcterms:created>
  <dcterms:modified xsi:type="dcterms:W3CDTF">2010-02-04T09:10:35Z</dcterms:modified>
  <cp:category/>
  <cp:version/>
  <cp:contentType/>
  <cp:contentStatus/>
</cp:coreProperties>
</file>