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'Лист1'!$A$1:$J$39</definedName>
  </definedNames>
  <calcPr fullCalcOnLoad="1"/>
</workbook>
</file>

<file path=xl/sharedStrings.xml><?xml version="1.0" encoding="utf-8"?>
<sst xmlns="http://schemas.openxmlformats.org/spreadsheetml/2006/main" count="84" uniqueCount="69">
  <si>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</si>
  <si>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</si>
  <si>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</si>
  <si>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</si>
  <si>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</si>
  <si>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</si>
  <si>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</si>
  <si>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</si>
  <si>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</si>
  <si>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</si>
  <si>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</si>
  <si>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</si>
  <si>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</si>
  <si>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</si>
  <si>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</si>
  <si>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</si>
  <si>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</si>
  <si>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</si>
  <si>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</si>
  <si>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</si>
  <si>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</si>
  <si>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</si>
  <si>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</si>
  <si>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</si>
  <si>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</si>
  <si>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</si>
  <si>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</si>
  <si>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</si>
  <si>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</si>
  <si>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</si>
  <si>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</si>
  <si>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</si>
  <si>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</si>
  <si>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Циолковского д.18/2</t>
  </si>
  <si>
    <t>2009 год ()</t>
  </si>
  <si>
    <t>начисление - 1(289,98), 2(289,98), 3(289,98), 4(289,98), 5(289,98), 6(289,98), 7(289,98), 8(289,98), 9(289,98), 10(289,98), 11(289,98), 12(289,98)</t>
  </si>
  <si>
    <t>оплата - 1(734,78), 2(480,61), 3(2089,69), 4(1104,96), 5(1239,95), 6(1145,53), 7(1285,27), 8(961,03), 9(1512,8), 10(939,54), 11(820,81), 12(2475,3)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</si>
  <si>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</si>
  <si>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</si>
  <si>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</si>
  <si>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</si>
  <si>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479,91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</si>
  <si>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</si>
  <si>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</si>
  <si>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</si>
  <si>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</si>
  <si>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58,7</t>
  </si>
  <si>
    <t>436,68</t>
  </si>
  <si>
    <t xml:space="preserve">  Паспортный стол</t>
  </si>
  <si>
    <t>75,33</t>
  </si>
  <si>
    <t xml:space="preserve">  Технический надзор</t>
  </si>
  <si>
    <t>214,99</t>
  </si>
  <si>
    <t xml:space="preserve">  Электроэнергия МОП</t>
  </si>
  <si>
    <t xml:space="preserve"> МОП-м/эт.дом</t>
  </si>
  <si>
    <t>кВт</t>
  </si>
  <si>
    <t>329,75</t>
  </si>
  <si>
    <t>471,54</t>
  </si>
  <si>
    <t>Ремонт и обслуживание внутридомового инженерного оборудования</t>
  </si>
  <si>
    <t xml:space="preserve">  Осмотр чердачных и подвальных помещений</t>
  </si>
  <si>
    <t>62,5</t>
  </si>
  <si>
    <t>24,9</t>
  </si>
  <si>
    <t xml:space="preserve">  Слив и наполнение водой системы отопления (теплотрасса)</t>
  </si>
  <si>
    <t xml:space="preserve"> теплотрасса</t>
  </si>
  <si>
    <t>м.п.</t>
  </si>
  <si>
    <t>347,01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</si>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</sst>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625" style="0" bestFit="1" customWidth="1"/>
    <col min="10" max="10" width="5.00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65</v>
      </c>
    </row>
    <row r="2" ht="12.75">
      <c r="J2" s="40" t="s">
        <v>66</v>
      </c>
    </row>
    <row r="3" ht="12.75">
      <c r="J3" s="40" t="s">
        <v>67</v>
      </c>
    </row>
    <row r="4" ht="12.75">
      <c r="J4" s="40"/>
    </row>
    <row r="5" ht="12.75">
      <c r="J5" s="40" t="s">
        <v>68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4" t="s">
        <v>34</v>
      </c>
      <c r="C10" s="54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58.7</v>
      </c>
      <c r="F11" s="9"/>
      <c r="G11" s="55" t="s">
        <v>5</v>
      </c>
      <c r="H11" s="55"/>
      <c r="I11" s="55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6" t="s">
        <v>33</v>
      </c>
      <c r="B12" s="56"/>
      <c r="C12" s="50" t="s">
        <v>6</v>
      </c>
      <c r="D12" s="50"/>
      <c r="E12" s="10">
        <v>2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0" t="s">
        <v>8</v>
      </c>
      <c r="D13" s="50"/>
      <c r="E13" s="10">
        <v>2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5"/>
      <c r="B16" s="44" t="s">
        <v>12</v>
      </c>
      <c r="C16" s="44" t="s">
        <v>13</v>
      </c>
      <c r="D16" s="44"/>
      <c r="E16" s="44"/>
      <c r="F16" s="44"/>
      <c r="G16" s="44"/>
      <c r="H16" s="44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6"/>
      <c r="B17" s="44"/>
      <c r="C17" s="49" t="s">
        <v>16</v>
      </c>
      <c r="D17" s="43" t="s">
        <v>17</v>
      </c>
      <c r="E17" s="43"/>
      <c r="F17" s="43"/>
      <c r="G17" s="43"/>
      <c r="H17" s="44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7"/>
      <c r="B18" s="44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44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5366.9</v>
      </c>
      <c r="C19" s="14">
        <f>D19+E19+F19+G19</f>
        <v>-21919.88</v>
      </c>
      <c r="D19" s="15">
        <v>-21919.88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-16552.980000000003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3648.72</v>
      </c>
      <c r="C20" s="14">
        <f aca="true" t="shared" si="1" ref="C20:C26">D20+E20+F20+G20</f>
        <v>3966.78</v>
      </c>
      <c r="D20" s="15">
        <v>3479.76</v>
      </c>
      <c r="E20" s="15">
        <v>487.02</v>
      </c>
      <c r="F20" s="15">
        <v>0</v>
      </c>
      <c r="G20" s="15">
        <v>0</v>
      </c>
      <c r="H20" s="14">
        <v>0</v>
      </c>
      <c r="I20" s="16">
        <f t="shared" si="0"/>
        <v>7615.5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15508.67</v>
      </c>
      <c r="C21" s="14">
        <f t="shared" si="1"/>
        <v>20464.85</v>
      </c>
      <c r="D21" s="15">
        <v>14790.27</v>
      </c>
      <c r="E21" s="15">
        <v>5674.58</v>
      </c>
      <c r="F21" s="15">
        <v>0</v>
      </c>
      <c r="G21" s="15">
        <v>0</v>
      </c>
      <c r="H21" s="14">
        <v>0</v>
      </c>
      <c r="I21" s="16">
        <f t="shared" si="0"/>
        <v>35973.52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2050.36</v>
      </c>
      <c r="D22" s="15">
        <v>1570.45</v>
      </c>
      <c r="E22" s="15">
        <v>479.91</v>
      </c>
      <c r="F22" s="15">
        <v>0</v>
      </c>
      <c r="G22" s="15">
        <v>0</v>
      </c>
      <c r="H22" s="14">
        <v>0</v>
      </c>
      <c r="I22" s="16">
        <f t="shared" si="0"/>
        <v>2050.36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499.87463999999994</v>
      </c>
      <c r="C23" s="14">
        <f t="shared" si="1"/>
        <v>476.72712</v>
      </c>
      <c r="D23" s="15">
        <f>D20*$N$23*0.01</f>
        <v>476.72712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976.60176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20375.69536</v>
      </c>
      <c r="C24" s="14">
        <f t="shared" si="1"/>
        <v>-3982.117120000001</v>
      </c>
      <c r="D24" s="15">
        <f>D19+D21-D22-D23</f>
        <v>-9176.78712</v>
      </c>
      <c r="E24" s="15">
        <f>E19+E21-E22-E23</f>
        <v>5194.67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16393.578240000003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2"/>
      <c r="D25" s="42"/>
      <c r="E25" s="42"/>
      <c r="F25" s="42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13624.89</v>
      </c>
      <c r="C26" s="20">
        <f t="shared" si="1"/>
        <v>17940.02</v>
      </c>
      <c r="D26" s="20">
        <v>15996.47</v>
      </c>
      <c r="E26" s="20">
        <v>1943.55</v>
      </c>
      <c r="F26" s="20">
        <v>0</v>
      </c>
      <c r="G26" s="20">
        <v>0</v>
      </c>
      <c r="H26" s="20">
        <v>0</v>
      </c>
      <c r="I26" s="20">
        <f>B26+C26+H26</f>
        <v>31564.91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3" t="s">
        <v>29</v>
      </c>
      <c r="B28" s="43"/>
      <c r="C28" s="43"/>
      <c r="D28" s="43"/>
      <c r="E28" s="43"/>
      <c r="F28" s="43"/>
      <c r="G28" s="43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7" t="s">
        <v>38</v>
      </c>
      <c r="B29" s="57"/>
      <c r="C29" s="57"/>
      <c r="D29" s="57"/>
      <c r="E29" s="57"/>
      <c r="F29" s="57"/>
      <c r="G29" s="57"/>
      <c r="H29" s="57"/>
      <c r="I29" s="57"/>
      <c r="J29" s="5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7" t="s">
        <v>39</v>
      </c>
      <c r="B30" s="57"/>
      <c r="C30" s="57"/>
      <c r="D30" s="57"/>
      <c r="E30" s="57"/>
      <c r="F30" s="57"/>
      <c r="G30" s="57"/>
      <c r="H30" s="57"/>
      <c r="I30" s="57"/>
      <c r="J30" s="5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8" t="s">
        <v>40</v>
      </c>
      <c r="B31" s="58"/>
      <c r="C31" s="58"/>
      <c r="D31" s="58"/>
      <c r="E31" s="58"/>
      <c r="F31" s="58"/>
      <c r="G31" s="58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7" t="s">
        <v>42</v>
      </c>
      <c r="B32" s="57"/>
      <c r="C32" s="57"/>
      <c r="D32" s="57"/>
      <c r="E32" s="57"/>
      <c r="F32" s="57"/>
      <c r="G32" s="57"/>
      <c r="H32" s="57"/>
      <c r="I32" s="57"/>
      <c r="J32" s="5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8" t="s">
        <v>43</v>
      </c>
      <c r="B33" s="58"/>
      <c r="C33" s="58"/>
      <c r="D33" s="58" t="s">
        <v>44</v>
      </c>
      <c r="E33" s="58"/>
      <c r="F33" s="58"/>
      <c r="G33" s="58"/>
      <c r="H33" s="38" t="s">
        <v>45</v>
      </c>
      <c r="I33" s="39" t="s">
        <v>46</v>
      </c>
      <c r="J33" s="39" t="s">
        <v>47</v>
      </c>
      <c r="L33" s="37" t="s">
        <v>43</v>
      </c>
      <c r="M33" s="33"/>
      <c r="N33" s="37" t="s">
        <v>44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48</v>
      </c>
      <c r="B34" s="58"/>
      <c r="C34" s="58"/>
      <c r="D34" s="58"/>
      <c r="E34" s="58"/>
      <c r="F34" s="58"/>
      <c r="G34" s="58"/>
      <c r="H34" s="38" t="s">
        <v>37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8" t="s">
        <v>50</v>
      </c>
      <c r="B35" s="58"/>
      <c r="C35" s="58"/>
      <c r="D35" s="58"/>
      <c r="E35" s="58"/>
      <c r="F35" s="58"/>
      <c r="G35" s="58"/>
      <c r="H35" s="38" t="s">
        <v>37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8" t="s">
        <v>52</v>
      </c>
      <c r="B36" s="58"/>
      <c r="C36" s="58"/>
      <c r="D36" s="58" t="s">
        <v>53</v>
      </c>
      <c r="E36" s="58"/>
      <c r="F36" s="58"/>
      <c r="G36" s="58"/>
      <c r="H36" s="38" t="s">
        <v>54</v>
      </c>
      <c r="I36" s="39" t="s">
        <v>55</v>
      </c>
      <c r="J36" s="39" t="s">
        <v>56</v>
      </c>
      <c r="L36" s="37" t="s">
        <v>52</v>
      </c>
      <c r="M36" s="33"/>
      <c r="N36" s="37" t="s">
        <v>53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7" t="s">
        <v>57</v>
      </c>
      <c r="B37" s="57"/>
      <c r="C37" s="57"/>
      <c r="D37" s="57"/>
      <c r="E37" s="57"/>
      <c r="F37" s="57"/>
      <c r="G37" s="57"/>
      <c r="H37" s="57"/>
      <c r="I37" s="57"/>
      <c r="J37" s="5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19.5">
      <c r="A38" s="58" t="s">
        <v>58</v>
      </c>
      <c r="B38" s="58"/>
      <c r="C38" s="58"/>
      <c r="D38" s="58"/>
      <c r="E38" s="58"/>
      <c r="F38" s="58"/>
      <c r="G38" s="58"/>
      <c r="H38" s="38" t="s">
        <v>45</v>
      </c>
      <c r="I38" s="39" t="s">
        <v>59</v>
      </c>
      <c r="J38" s="39" t="s">
        <v>60</v>
      </c>
      <c r="L38" s="37" t="s">
        <v>58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19.5">
      <c r="A39" s="58" t="s">
        <v>61</v>
      </c>
      <c r="B39" s="58"/>
      <c r="C39" s="58"/>
      <c r="D39" s="58" t="s">
        <v>62</v>
      </c>
      <c r="E39" s="58"/>
      <c r="F39" s="58"/>
      <c r="G39" s="58"/>
      <c r="H39" s="38" t="s">
        <v>63</v>
      </c>
      <c r="I39" s="39">
        <v>100</v>
      </c>
      <c r="J39" s="39" t="s">
        <v>64</v>
      </c>
      <c r="L39" s="37" t="s">
        <v>61</v>
      </c>
      <c r="M39" s="33"/>
      <c r="N39" s="37" t="s">
        <v>62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3"/>
      <c r="B40" s="3"/>
      <c r="C40" s="3"/>
      <c r="D40" s="3"/>
      <c r="E40" s="3"/>
      <c r="F40" s="3"/>
      <c r="G40" s="3"/>
      <c r="H40" s="3"/>
      <c r="I40" s="26"/>
      <c r="J40" s="26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5">
    <mergeCell ref="A37:J37"/>
    <mergeCell ref="A38:C38"/>
    <mergeCell ref="D38:G38"/>
    <mergeCell ref="A39:C39"/>
    <mergeCell ref="D39:G39"/>
    <mergeCell ref="A35:C35"/>
    <mergeCell ref="D35:G35"/>
    <mergeCell ref="A36:C36"/>
    <mergeCell ref="D36:G36"/>
    <mergeCell ref="A32:J32"/>
    <mergeCell ref="A33:C33"/>
    <mergeCell ref="D33:G33"/>
    <mergeCell ref="A34:C34"/>
    <mergeCell ref="D34:G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2010-02-04T09:16:07Z</cp:lastPrinted>
  <dcterms:created xsi:type="dcterms:W3CDTF">2010-01-22T02:30:47Z</dcterms:created>
  <dcterms:modified xsi:type="dcterms:W3CDTF">2010-02-04T09:16:12Z</dcterms:modified>
  <cp:category/>
  <cp:version/>
  <cp:contentType/>
  <cp:contentStatus/>
</cp:coreProperties>
</file>