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<sst xmlns="http://schemas.openxmlformats.org/spreadsheetml/2006/main" count="146" uniqueCount="103">
  <si>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</si>
  <si>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</si>
  <si>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</si>
  <si>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</si>
  <si>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</si>
  <si>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</si>
  <si>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</si>
  <si>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</si>
  <si>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</si>
  <si>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</si>
  <si>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</si>
  <si>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</si>
  <si>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</si>
  <si>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</si>
  <si>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</si>
  <si>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</si>
  <si>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</si>
  <si>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</si>
  <si>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</si>
  <si>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</si>
  <si>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</si>
  <si>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</si>
  <si>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</si>
  <si>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</si>
  <si>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</si>
  <si>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</si>
  <si>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</si>
  <si>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</si>
  <si>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</si>
  <si>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</si>
  <si>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</si>
  <si>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</si>
  <si>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</si>
  <si>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Циолковского д.20</t>
  </si>
  <si>
    <t>2009 год ()</t>
  </si>
  <si>
    <t>начисление - 1(1624,76), 2(1624,76), 3(1624,76), 4(1624,76), 5(1624,76), 6(1624,76), 7(1624,76), 8(1624,76), 9(1624,76), 10(1624,76), 11(1624,76), 12(1624,76)</t>
  </si>
  <si>
    <t>оплата - 1(115,3), 2(685,86), 3(15,22), 4(1171,73), 5(397,07), 6(353,69), 7(360,45), 8(394,68), 9(501,88), 10(337,4), 11(430,97), 12(1621,27)</t>
  </si>
  <si>
    <t>145,7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</si>
  <si>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</si>
  <si>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</si>
  <si>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</si>
  <si>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</si>
  <si>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7176,81</t>
  </si>
  <si>
    <t>СОДЕРЖАНИЕ ОБЩЕГО ИМУЩЕСТВА</t>
  </si>
  <si>
    <t xml:space="preserve">  Аварийно-диспетчерское обслуживание</t>
  </si>
  <si>
    <t xml:space="preserve">  </t>
  </si>
  <si>
    <t>м2</t>
  </si>
  <si>
    <t>328,9</t>
  </si>
  <si>
    <t>2467,04</t>
  </si>
  <si>
    <t xml:space="preserve">  Паспортный стол</t>
  </si>
  <si>
    <t>422,12</t>
  </si>
  <si>
    <t xml:space="preserve">  Технический надзор</t>
  </si>
  <si>
    <t>1204,67</t>
  </si>
  <si>
    <t xml:space="preserve">  Электроэнергия МОП</t>
  </si>
  <si>
    <t xml:space="preserve"> МОП-м/эт.дом</t>
  </si>
  <si>
    <t>кВт</t>
  </si>
  <si>
    <t>329,75</t>
  </si>
  <si>
    <t>471,54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</si>
  <si>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</si>
  <si>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</si>
  <si>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подв. теплотрасса</t>
  </si>
  <si>
    <t>700,07</t>
  </si>
  <si>
    <t xml:space="preserve">  Консервация системы отопления</t>
  </si>
  <si>
    <t xml:space="preserve"> теплотрасса</t>
  </si>
  <si>
    <t>м.п.</t>
  </si>
  <si>
    <t>288,8</t>
  </si>
  <si>
    <t>374,31</t>
  </si>
  <si>
    <t xml:space="preserve">  Опрессовка</t>
  </si>
  <si>
    <t>дом</t>
  </si>
  <si>
    <t>312,07</t>
  </si>
  <si>
    <t xml:space="preserve">  Опрессовка теплотрассы</t>
  </si>
  <si>
    <t>702,72</t>
  </si>
  <si>
    <t xml:space="preserve">  Осмотр водопровода, канализации и горячего водоснабжения в квартирах</t>
  </si>
  <si>
    <t xml:space="preserve"> кв. 1а кв. 6</t>
  </si>
  <si>
    <t>кв-ра</t>
  </si>
  <si>
    <t>227,9</t>
  </si>
  <si>
    <t xml:space="preserve">  Осмотр чердачных и подвальных помещений</t>
  </si>
  <si>
    <t xml:space="preserve"> подвал</t>
  </si>
  <si>
    <t>82,5</t>
  </si>
  <si>
    <t>81,21</t>
  </si>
  <si>
    <t xml:space="preserve">  Отогрев стояков (гвс,хвс)</t>
  </si>
  <si>
    <t xml:space="preserve"> подв. подвал</t>
  </si>
  <si>
    <t>4657,79</t>
  </si>
  <si>
    <t xml:space="preserve">  Отогрев стояков (с/о)</t>
  </si>
  <si>
    <t xml:space="preserve"> подв.</t>
  </si>
  <si>
    <t>415,38</t>
  </si>
  <si>
    <t xml:space="preserve">  Слив и наполнение водой системы отопления (теплотрасса)</t>
  </si>
  <si>
    <t>374,99</t>
  </si>
  <si>
    <t xml:space="preserve">  Слив и наполнение водой системы отопления без осмотра системы</t>
  </si>
  <si>
    <t>1000 м3 здания</t>
  </si>
  <si>
    <t>78,93</t>
  </si>
  <si>
    <t xml:space="preserve">  Утепление трубопроводов</t>
  </si>
  <si>
    <t>14,52</t>
  </si>
  <si>
    <t>4568,06</t>
  </si>
  <si>
    <t>ТЕКУЩИЙ РЕМОНТ</t>
  </si>
  <si>
    <t>Ремонт конструктивных элементов жилых зданий</t>
  </si>
  <si>
    <t xml:space="preserve">  Установка деревянной двери</t>
  </si>
  <si>
    <t>0,076</t>
  </si>
  <si>
    <t>630,28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</si>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</sst>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24">
      <selection activeCell="I47" sqref="I47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7539062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99</v>
      </c>
    </row>
    <row r="2" ht="12.75">
      <c r="J2" s="40" t="s">
        <v>100</v>
      </c>
    </row>
    <row r="3" ht="12.75">
      <c r="J3" s="40" t="s">
        <v>101</v>
      </c>
    </row>
    <row r="4" ht="12.75">
      <c r="J4" s="40"/>
    </row>
    <row r="5" ht="12.75">
      <c r="J5" s="40" t="s">
        <v>102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328.9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9</v>
      </c>
      <c r="F12" s="9"/>
      <c r="G12" s="3" t="s">
        <v>7</v>
      </c>
      <c r="I12" s="8">
        <v>4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32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25848.84</v>
      </c>
      <c r="C19" s="14">
        <f>D19+E19+F19+G19</f>
        <v>-20594.09</v>
      </c>
      <c r="D19" s="15">
        <v>-20594.09</v>
      </c>
      <c r="E19" s="15">
        <v>0</v>
      </c>
      <c r="F19" s="15">
        <v>0</v>
      </c>
      <c r="G19" s="15">
        <v>0</v>
      </c>
      <c r="H19" s="14">
        <v>0</v>
      </c>
      <c r="I19" s="16">
        <f aca="true" t="shared" si="0" ref="I19:I24">B19+C19+H19</f>
        <v>5254.75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20444.4</v>
      </c>
      <c r="C20" s="14">
        <f aca="true" t="shared" si="1" ref="C20:C26">D20+E20+F20+G20</f>
        <v>27250.8</v>
      </c>
      <c r="D20" s="15">
        <v>19497.12</v>
      </c>
      <c r="E20" s="15">
        <v>7753.68</v>
      </c>
      <c r="F20" s="15">
        <v>0</v>
      </c>
      <c r="G20" s="15">
        <v>0</v>
      </c>
      <c r="H20" s="14">
        <v>0</v>
      </c>
      <c r="I20" s="16">
        <f t="shared" si="0"/>
        <v>47695.2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7060.03</v>
      </c>
      <c r="C21" s="14">
        <f t="shared" si="1"/>
        <v>8502.21</v>
      </c>
      <c r="D21" s="15">
        <v>6760.66</v>
      </c>
      <c r="E21" s="15">
        <v>1741.55</v>
      </c>
      <c r="F21" s="15">
        <v>0</v>
      </c>
      <c r="G21" s="15">
        <v>0</v>
      </c>
      <c r="H21" s="14">
        <v>0</v>
      </c>
      <c r="I21" s="16">
        <f t="shared" si="0"/>
        <v>15562.239999999998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630.28</v>
      </c>
      <c r="C22" s="14">
        <f t="shared" si="1"/>
        <v>24235.61</v>
      </c>
      <c r="D22" s="15">
        <v>17058.8</v>
      </c>
      <c r="E22" s="15">
        <v>7176.81</v>
      </c>
      <c r="F22" s="15">
        <v>0</v>
      </c>
      <c r="G22" s="15">
        <v>0</v>
      </c>
      <c r="H22" s="14">
        <v>0</v>
      </c>
      <c r="I22" s="16">
        <f t="shared" si="0"/>
        <v>24865.89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2800.8828000000003</v>
      </c>
      <c r="C23" s="14">
        <f t="shared" si="1"/>
        <v>2671.10544</v>
      </c>
      <c r="D23" s="15">
        <f>D20*$N$23*0.01</f>
        <v>2671.10544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5471.988240000001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29477.707200000004</v>
      </c>
      <c r="C24" s="14">
        <f t="shared" si="1"/>
        <v>-38998.595440000005</v>
      </c>
      <c r="D24" s="15">
        <f>D19+D21-D22-D23</f>
        <v>-33563.33544</v>
      </c>
      <c r="E24" s="15">
        <f>E19+E21-E22-E23</f>
        <v>-5435.26</v>
      </c>
      <c r="F24" s="15">
        <f>F19+F21-F22-F23</f>
        <v>0</v>
      </c>
      <c r="G24" s="15">
        <f>G19+G21-G22-G23</f>
        <v>0</v>
      </c>
      <c r="H24" s="14">
        <f>H19+H21-H22-H23</f>
        <v>0</v>
      </c>
      <c r="I24" s="16">
        <f t="shared" si="0"/>
        <v>-9520.88824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58339.28</v>
      </c>
      <c r="C26" s="20">
        <f t="shared" si="1"/>
        <v>88759.08</v>
      </c>
      <c r="D26" s="20">
        <v>65702.22</v>
      </c>
      <c r="E26" s="20">
        <v>23056.86</v>
      </c>
      <c r="F26" s="20">
        <v>0</v>
      </c>
      <c r="G26" s="20">
        <v>0</v>
      </c>
      <c r="H26" s="20">
        <v>0</v>
      </c>
      <c r="I26" s="20">
        <f>B26+C26+H26</f>
        <v>147098.36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/>
      <c r="E31" s="42"/>
      <c r="F31" s="42"/>
      <c r="G31" s="42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43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44</v>
      </c>
      <c r="B33" s="42"/>
      <c r="C33" s="42"/>
      <c r="D33" s="42" t="s">
        <v>45</v>
      </c>
      <c r="E33" s="42"/>
      <c r="F33" s="42"/>
      <c r="G33" s="42"/>
      <c r="H33" s="38" t="s">
        <v>46</v>
      </c>
      <c r="I33" s="39" t="s">
        <v>47</v>
      </c>
      <c r="J33" s="39" t="s">
        <v>48</v>
      </c>
      <c r="L33" s="37" t="s">
        <v>44</v>
      </c>
      <c r="M33" s="33"/>
      <c r="N33" s="37" t="s">
        <v>45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2" t="s">
        <v>49</v>
      </c>
      <c r="B34" s="42"/>
      <c r="C34" s="42"/>
      <c r="D34" s="42"/>
      <c r="E34" s="42"/>
      <c r="F34" s="42"/>
      <c r="G34" s="42"/>
      <c r="H34" s="38" t="s">
        <v>41</v>
      </c>
      <c r="I34" s="39"/>
      <c r="J34" s="39" t="s">
        <v>50</v>
      </c>
      <c r="L34" s="37" t="s">
        <v>49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2" t="s">
        <v>51</v>
      </c>
      <c r="B35" s="42"/>
      <c r="C35" s="42"/>
      <c r="D35" s="42"/>
      <c r="E35" s="42"/>
      <c r="F35" s="42"/>
      <c r="G35" s="42"/>
      <c r="H35" s="38" t="s">
        <v>41</v>
      </c>
      <c r="I35" s="39"/>
      <c r="J35" s="39" t="s">
        <v>52</v>
      </c>
      <c r="L35" s="37" t="s">
        <v>51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2" t="s">
        <v>53</v>
      </c>
      <c r="B36" s="42"/>
      <c r="C36" s="42"/>
      <c r="D36" s="42" t="s">
        <v>54</v>
      </c>
      <c r="E36" s="42"/>
      <c r="F36" s="42"/>
      <c r="G36" s="42"/>
      <c r="H36" s="38" t="s">
        <v>55</v>
      </c>
      <c r="I36" s="39" t="s">
        <v>56</v>
      </c>
      <c r="J36" s="39" t="s">
        <v>57</v>
      </c>
      <c r="L36" s="37" t="s">
        <v>53</v>
      </c>
      <c r="M36" s="33"/>
      <c r="N36" s="37" t="s">
        <v>54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3" t="s">
        <v>58</v>
      </c>
      <c r="B37" s="43"/>
      <c r="C37" s="43"/>
      <c r="D37" s="43"/>
      <c r="E37" s="43"/>
      <c r="F37" s="43"/>
      <c r="G37" s="43"/>
      <c r="H37" s="43"/>
      <c r="I37" s="43"/>
      <c r="J37" s="4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19.5">
      <c r="A38" s="42" t="s">
        <v>59</v>
      </c>
      <c r="B38" s="42"/>
      <c r="C38" s="42"/>
      <c r="D38" s="42" t="s">
        <v>60</v>
      </c>
      <c r="E38" s="42"/>
      <c r="F38" s="42"/>
      <c r="G38" s="42"/>
      <c r="H38" s="38" t="s">
        <v>46</v>
      </c>
      <c r="I38" s="59">
        <v>2.976</v>
      </c>
      <c r="J38" s="39" t="s">
        <v>61</v>
      </c>
      <c r="L38" s="37" t="s">
        <v>59</v>
      </c>
      <c r="M38" s="33"/>
      <c r="N38" s="37" t="s">
        <v>60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2" t="s">
        <v>62</v>
      </c>
      <c r="B39" s="42"/>
      <c r="C39" s="42"/>
      <c r="D39" s="42" t="s">
        <v>63</v>
      </c>
      <c r="E39" s="42"/>
      <c r="F39" s="42"/>
      <c r="G39" s="42"/>
      <c r="H39" s="38" t="s">
        <v>64</v>
      </c>
      <c r="I39" s="39" t="s">
        <v>65</v>
      </c>
      <c r="J39" s="39" t="s">
        <v>66</v>
      </c>
      <c r="L39" s="37" t="s">
        <v>62</v>
      </c>
      <c r="M39" s="33"/>
      <c r="N39" s="37" t="s">
        <v>63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2" t="s">
        <v>67</v>
      </c>
      <c r="B40" s="42"/>
      <c r="C40" s="42"/>
      <c r="D40" s="42" t="s">
        <v>63</v>
      </c>
      <c r="E40" s="42"/>
      <c r="F40" s="42"/>
      <c r="G40" s="42"/>
      <c r="H40" s="38" t="s">
        <v>68</v>
      </c>
      <c r="I40" s="39">
        <v>1</v>
      </c>
      <c r="J40" s="39" t="s">
        <v>69</v>
      </c>
      <c r="L40" s="37" t="s">
        <v>67</v>
      </c>
      <c r="M40" s="33"/>
      <c r="N40" s="37" t="s">
        <v>63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2" t="s">
        <v>70</v>
      </c>
      <c r="B41" s="42"/>
      <c r="C41" s="42"/>
      <c r="D41" s="42" t="s">
        <v>63</v>
      </c>
      <c r="E41" s="42"/>
      <c r="F41" s="42"/>
      <c r="G41" s="42"/>
      <c r="H41" s="38" t="s">
        <v>68</v>
      </c>
      <c r="I41" s="39">
        <v>1</v>
      </c>
      <c r="J41" s="39" t="s">
        <v>71</v>
      </c>
      <c r="L41" s="37" t="s">
        <v>70</v>
      </c>
      <c r="M41" s="33"/>
      <c r="N41" s="37" t="s">
        <v>63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19.5">
      <c r="A42" s="42" t="s">
        <v>72</v>
      </c>
      <c r="B42" s="42"/>
      <c r="C42" s="42"/>
      <c r="D42" s="42" t="s">
        <v>73</v>
      </c>
      <c r="E42" s="42"/>
      <c r="F42" s="42"/>
      <c r="G42" s="42"/>
      <c r="H42" s="38" t="s">
        <v>74</v>
      </c>
      <c r="I42" s="39">
        <v>2</v>
      </c>
      <c r="J42" s="39" t="s">
        <v>75</v>
      </c>
      <c r="L42" s="37" t="s">
        <v>72</v>
      </c>
      <c r="M42" s="33"/>
      <c r="N42" s="37" t="s">
        <v>73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19.5">
      <c r="A43" s="42" t="s">
        <v>76</v>
      </c>
      <c r="B43" s="42"/>
      <c r="C43" s="42"/>
      <c r="D43" s="42" t="s">
        <v>77</v>
      </c>
      <c r="E43" s="42"/>
      <c r="F43" s="42"/>
      <c r="G43" s="42"/>
      <c r="H43" s="38" t="s">
        <v>46</v>
      </c>
      <c r="I43" s="39" t="s">
        <v>78</v>
      </c>
      <c r="J43" s="39" t="s">
        <v>79</v>
      </c>
      <c r="L43" s="37" t="s">
        <v>76</v>
      </c>
      <c r="M43" s="33"/>
      <c r="N43" s="37" t="s">
        <v>77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2" t="s">
        <v>80</v>
      </c>
      <c r="B44" s="42"/>
      <c r="C44" s="42"/>
      <c r="D44" s="42" t="s">
        <v>81</v>
      </c>
      <c r="E44" s="42"/>
      <c r="F44" s="42"/>
      <c r="G44" s="42"/>
      <c r="H44" s="38" t="s">
        <v>64</v>
      </c>
      <c r="I44" s="39">
        <v>63</v>
      </c>
      <c r="J44" s="39" t="s">
        <v>82</v>
      </c>
      <c r="L44" s="37" t="s">
        <v>80</v>
      </c>
      <c r="M44" s="33"/>
      <c r="N44" s="37" t="s">
        <v>81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2" t="s">
        <v>83</v>
      </c>
      <c r="B45" s="42"/>
      <c r="C45" s="42"/>
      <c r="D45" s="42" t="s">
        <v>84</v>
      </c>
      <c r="E45" s="42"/>
      <c r="F45" s="42"/>
      <c r="G45" s="42"/>
      <c r="H45" s="38" t="s">
        <v>64</v>
      </c>
      <c r="I45" s="39">
        <v>5</v>
      </c>
      <c r="J45" s="39" t="s">
        <v>85</v>
      </c>
      <c r="L45" s="37" t="s">
        <v>83</v>
      </c>
      <c r="M45" s="33"/>
      <c r="N45" s="37" t="s">
        <v>84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19.5">
      <c r="A46" s="42" t="s">
        <v>86</v>
      </c>
      <c r="B46" s="42"/>
      <c r="C46" s="42"/>
      <c r="D46" s="42" t="s">
        <v>63</v>
      </c>
      <c r="E46" s="42"/>
      <c r="F46" s="42"/>
      <c r="G46" s="42"/>
      <c r="H46" s="38" t="s">
        <v>64</v>
      </c>
      <c r="I46" s="39">
        <v>100</v>
      </c>
      <c r="J46" s="39" t="s">
        <v>87</v>
      </c>
      <c r="L46" s="37" t="s">
        <v>86</v>
      </c>
      <c r="M46" s="33"/>
      <c r="N46" s="37" t="s">
        <v>63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19.5">
      <c r="A47" s="42" t="s">
        <v>88</v>
      </c>
      <c r="B47" s="42"/>
      <c r="C47" s="42"/>
      <c r="D47" s="42"/>
      <c r="E47" s="42"/>
      <c r="F47" s="42"/>
      <c r="G47" s="42"/>
      <c r="H47" s="38" t="s">
        <v>89</v>
      </c>
      <c r="I47" s="59">
        <v>1.289</v>
      </c>
      <c r="J47" s="39" t="s">
        <v>90</v>
      </c>
      <c r="L47" s="37" t="s">
        <v>88</v>
      </c>
      <c r="M47" s="33"/>
      <c r="N47" s="3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2" t="s">
        <v>91</v>
      </c>
      <c r="B48" s="42"/>
      <c r="C48" s="42"/>
      <c r="D48" s="42" t="s">
        <v>63</v>
      </c>
      <c r="E48" s="42"/>
      <c r="F48" s="42"/>
      <c r="G48" s="42"/>
      <c r="H48" s="38" t="s">
        <v>46</v>
      </c>
      <c r="I48" s="39" t="s">
        <v>92</v>
      </c>
      <c r="J48" s="39" t="s">
        <v>93</v>
      </c>
      <c r="L48" s="37" t="s">
        <v>91</v>
      </c>
      <c r="M48" s="33"/>
      <c r="N48" s="37" t="s">
        <v>63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3" t="s">
        <v>94</v>
      </c>
      <c r="B49" s="43"/>
      <c r="C49" s="43"/>
      <c r="D49" s="43"/>
      <c r="E49" s="43"/>
      <c r="F49" s="43"/>
      <c r="G49" s="43"/>
      <c r="H49" s="43"/>
      <c r="I49" s="43"/>
      <c r="J49" s="4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3" t="s">
        <v>95</v>
      </c>
      <c r="B50" s="43"/>
      <c r="C50" s="43"/>
      <c r="D50" s="43"/>
      <c r="E50" s="43"/>
      <c r="F50" s="43"/>
      <c r="G50" s="43"/>
      <c r="H50" s="43"/>
      <c r="I50" s="43"/>
      <c r="J50" s="4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2" t="s">
        <v>96</v>
      </c>
      <c r="B51" s="42"/>
      <c r="C51" s="42"/>
      <c r="D51" s="42"/>
      <c r="E51" s="42"/>
      <c r="F51" s="42"/>
      <c r="G51" s="42"/>
      <c r="H51" s="38" t="s">
        <v>46</v>
      </c>
      <c r="I51" s="39" t="s">
        <v>97</v>
      </c>
      <c r="J51" s="39" t="s">
        <v>98</v>
      </c>
      <c r="L51" s="37" t="s">
        <v>96</v>
      </c>
      <c r="M51" s="33"/>
      <c r="N51" s="37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3"/>
      <c r="B52" s="3"/>
      <c r="C52" s="3"/>
      <c r="D52" s="3"/>
      <c r="E52" s="3"/>
      <c r="F52" s="3"/>
      <c r="G52" s="3"/>
      <c r="H52" s="3"/>
      <c r="I52" s="26"/>
      <c r="J52" s="26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57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C34"/>
    <mergeCell ref="D34:G34"/>
    <mergeCell ref="A35:C35"/>
    <mergeCell ref="D35:G35"/>
    <mergeCell ref="A36:C36"/>
    <mergeCell ref="D36:G36"/>
    <mergeCell ref="A37:J37"/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51:C51"/>
    <mergeCell ref="D51:G51"/>
    <mergeCell ref="A48:C48"/>
    <mergeCell ref="D48:G48"/>
    <mergeCell ref="A49:J49"/>
    <mergeCell ref="A50:J50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2010-02-04T09:17:09Z</cp:lastPrinted>
  <dcterms:created xsi:type="dcterms:W3CDTF">2010-01-22T02:30:47Z</dcterms:created>
  <dcterms:modified xsi:type="dcterms:W3CDTF">2010-02-04T09:18:15Z</dcterms:modified>
  <cp:category/>
  <cp:version/>
  <cp:contentType/>
  <cp:contentStatus/>
</cp:coreProperties>
</file>