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<sst xmlns="http://schemas.openxmlformats.org/spreadsheetml/2006/main" count="146" uniqueCount="96">
  <si>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</si>
  <si>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</si>
  <si>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</si>
  <si>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</si>
  <si>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</si>
  <si>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</si>
  <si>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</si>
  <si>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</si>
  <si>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</si>
  <si>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</si>
  <si>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</si>
  <si>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</si>
  <si>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</si>
  <si>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</si>
  <si>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</si>
  <si>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</si>
  <si>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</si>
  <si>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</si>
  <si>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</si>
  <si>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</si>
  <si>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</si>
  <si>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</si>
  <si>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</si>
  <si>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</si>
  <si>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</si>
  <si>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</si>
  <si>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</si>
  <si>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</si>
  <si>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</si>
  <si>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</si>
  <si>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</si>
  <si>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</si>
  <si>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</si>
  <si>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1-ая Ново-Деповская д.6</t>
  </si>
  <si>
    <t>2009 год ()</t>
  </si>
  <si>
    <t>начисление - 1(729,62), 2(729,62), 3(729,62), 4(729,62), 5(729,62), 6(729,62), 7(729,62), 8(729,62), 9(729,62), 10(729,62), 11(729,62), 12(729,62)</t>
  </si>
  <si>
    <t>оплата - 2(387,45), 3(277,07), 5(229,89), 6(115,18), 7(115,01), 8(114,96), 9(114,95), 10(114,95), 11(948,77), 12(230,84)</t>
  </si>
  <si>
    <t>162,5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</si>
  <si>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</si>
  <si>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</si>
  <si>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</si>
  <si>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</si>
  <si>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1439,72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</si>
  <si>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</si>
  <si>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</si>
  <si>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</si>
  <si>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 xml:space="preserve">  Аварийно-диспетчерское обслуживание</t>
  </si>
  <si>
    <t xml:space="preserve">  </t>
  </si>
  <si>
    <t>м2</t>
  </si>
  <si>
    <t xml:space="preserve">  Паспортный стол</t>
  </si>
  <si>
    <t>208,56</t>
  </si>
  <si>
    <t xml:space="preserve">  Технический надзор</t>
  </si>
  <si>
    <t>595,18</t>
  </si>
  <si>
    <t>Ремонт и обслуживание внутридомового инженерного оборудования</t>
  </si>
  <si>
    <t xml:space="preserve">  Демонтаж, прочистка, монтаж грязевиков</t>
  </si>
  <si>
    <t xml:space="preserve"> узел управления</t>
  </si>
  <si>
    <t>шт</t>
  </si>
  <si>
    <t xml:space="preserve">  Демонтаж, прочистка, монтаж элеватора</t>
  </si>
  <si>
    <t>142,84</t>
  </si>
  <si>
    <t xml:space="preserve">  Замена перегоревших электролампочек в МОП</t>
  </si>
  <si>
    <t xml:space="preserve"> подвал</t>
  </si>
  <si>
    <t>18,4</t>
  </si>
  <si>
    <t xml:space="preserve">  Консервация системы отопления</t>
  </si>
  <si>
    <t xml:space="preserve"> подвал теплотрасса</t>
  </si>
  <si>
    <t>м.п.</t>
  </si>
  <si>
    <t>90,73</t>
  </si>
  <si>
    <t xml:space="preserve">  Мелкий ремонт электропроводки</t>
  </si>
  <si>
    <t xml:space="preserve"> кв. 2</t>
  </si>
  <si>
    <t>0,2</t>
  </si>
  <si>
    <t>17,89</t>
  </si>
  <si>
    <t xml:space="preserve">  Окраска стальных и чугунных труб за 1 раз</t>
  </si>
  <si>
    <t>0,25</t>
  </si>
  <si>
    <t xml:space="preserve">  Опрессовка</t>
  </si>
  <si>
    <t>дом</t>
  </si>
  <si>
    <t>256,57</t>
  </si>
  <si>
    <t xml:space="preserve">  Опрессовка теплотрассы</t>
  </si>
  <si>
    <t xml:space="preserve"> теплотрасса</t>
  </si>
  <si>
    <t>224,9</t>
  </si>
  <si>
    <t xml:space="preserve">  Осмотр чердачных и подвальных помещений</t>
  </si>
  <si>
    <t xml:space="preserve"> подвал узел управления</t>
  </si>
  <si>
    <t>2,75</t>
  </si>
  <si>
    <t xml:space="preserve">  Отключение, включение стояков (с/о)</t>
  </si>
  <si>
    <t>стояк</t>
  </si>
  <si>
    <t>40,16</t>
  </si>
  <si>
    <t xml:space="preserve">  Слив и наполнение водой системы отопления (теплотрасса)</t>
  </si>
  <si>
    <t>222,08</t>
  </si>
  <si>
    <t>ТЕКУЩИЙ РЕМОНТ</t>
  </si>
  <si>
    <t xml:space="preserve">  Замена и восстановление работоспособности отдельных элементов систем центрального отопления</t>
  </si>
  <si>
    <t xml:space="preserve">  Смена вентиля (с/о)</t>
  </si>
  <si>
    <t>23,73</t>
  </si>
  <si>
    <t>УТВЕРЖДАЮ</t>
  </si>
  <si>
    <t>Генеральный директор</t>
  </si>
  <si>
    <t>ООО "Компания "Управа"</t>
  </si>
  <si>
    <t>Краснов А.Л.</t>
  </si>
  <si>
    <t>теплотрасса</t>
  </si>
  <si>
    <t>узел управления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</si>
</sst>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0</xdr:rowOff>
    </xdr:from>
    <xdr:to>
      <xdr:col>6</xdr:col>
      <xdr:colOff>781050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1323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24">
      <selection activeCell="D48" sqref="D48:G48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6.87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90</v>
      </c>
    </row>
    <row r="2" ht="12.75">
      <c r="J2" s="40" t="s">
        <v>91</v>
      </c>
    </row>
    <row r="3" ht="12.75">
      <c r="J3" s="40" t="s">
        <v>92</v>
      </c>
    </row>
    <row r="4" ht="12.75">
      <c r="J4" s="40"/>
    </row>
    <row r="5" ht="12.75">
      <c r="J5" s="40" t="s">
        <v>93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4" t="s">
        <v>34</v>
      </c>
      <c r="C10" s="54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162.5</v>
      </c>
      <c r="F11" s="9"/>
      <c r="G11" s="55" t="s">
        <v>5</v>
      </c>
      <c r="H11" s="55"/>
      <c r="I11" s="55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1.25">
      <c r="A12" s="53" t="s">
        <v>33</v>
      </c>
      <c r="B12" s="53"/>
      <c r="C12" s="50" t="s">
        <v>6</v>
      </c>
      <c r="D12" s="50"/>
      <c r="E12" s="10">
        <v>5</v>
      </c>
      <c r="F12" s="9"/>
      <c r="G12" s="3" t="s">
        <v>7</v>
      </c>
      <c r="I12" s="8">
        <v>4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0" t="s">
        <v>8</v>
      </c>
      <c r="D13" s="50"/>
      <c r="E13" s="10">
        <v>6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1"/>
      <c r="C14" s="52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5"/>
      <c r="B16" s="44" t="s">
        <v>12</v>
      </c>
      <c r="C16" s="44" t="s">
        <v>13</v>
      </c>
      <c r="D16" s="44"/>
      <c r="E16" s="44"/>
      <c r="F16" s="44"/>
      <c r="G16" s="44"/>
      <c r="H16" s="44" t="s">
        <v>14</v>
      </c>
      <c r="I16" s="48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6"/>
      <c r="B17" s="44"/>
      <c r="C17" s="49" t="s">
        <v>16</v>
      </c>
      <c r="D17" s="43" t="s">
        <v>17</v>
      </c>
      <c r="E17" s="43"/>
      <c r="F17" s="43"/>
      <c r="G17" s="43"/>
      <c r="H17" s="44"/>
      <c r="I17" s="48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7"/>
      <c r="B18" s="44"/>
      <c r="C18" s="49"/>
      <c r="D18" s="11" t="s">
        <v>18</v>
      </c>
      <c r="E18" s="12" t="s">
        <v>19</v>
      </c>
      <c r="F18" s="11" t="s">
        <v>20</v>
      </c>
      <c r="G18" s="12" t="s">
        <v>21</v>
      </c>
      <c r="H18" s="44"/>
      <c r="I18" s="48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27056.62</v>
      </c>
      <c r="C19" s="14">
        <f>D19+E19+F19+G19</f>
        <v>13504.52</v>
      </c>
      <c r="D19" s="15">
        <v>13504.52</v>
      </c>
      <c r="E19" s="15">
        <v>0</v>
      </c>
      <c r="F19" s="15">
        <v>0</v>
      </c>
      <c r="G19" s="15">
        <v>0</v>
      </c>
      <c r="H19" s="14">
        <v>93.33</v>
      </c>
      <c r="I19" s="16">
        <f aca="true" t="shared" si="0" ref="I19:I24">B19+C19+H19</f>
        <v>40654.47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12109.56</v>
      </c>
      <c r="C20" s="14">
        <f aca="true" t="shared" si="1" ref="C20:C26">D20+E20+F20+G20</f>
        <v>10216.5</v>
      </c>
      <c r="D20" s="15">
        <v>8755.44</v>
      </c>
      <c r="E20" s="15">
        <v>1461.06</v>
      </c>
      <c r="F20" s="15">
        <v>0</v>
      </c>
      <c r="G20" s="15">
        <v>0</v>
      </c>
      <c r="H20" s="14">
        <v>0</v>
      </c>
      <c r="I20" s="16">
        <f t="shared" si="0"/>
        <v>22326.059999999998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8142.52</v>
      </c>
      <c r="C21" s="14">
        <f t="shared" si="1"/>
        <v>7219.450000000001</v>
      </c>
      <c r="D21" s="15">
        <v>5887.27</v>
      </c>
      <c r="E21" s="15">
        <v>1332.18</v>
      </c>
      <c r="F21" s="15">
        <v>0</v>
      </c>
      <c r="G21" s="15">
        <v>0</v>
      </c>
      <c r="H21" s="14">
        <v>0</v>
      </c>
      <c r="I21" s="16">
        <f t="shared" si="0"/>
        <v>15361.970000000001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6380.73</v>
      </c>
      <c r="C22" s="14">
        <f t="shared" si="1"/>
        <v>5394.78</v>
      </c>
      <c r="D22" s="15">
        <v>3455.06</v>
      </c>
      <c r="E22" s="15">
        <v>1439.72</v>
      </c>
      <c r="F22" s="15">
        <v>0</v>
      </c>
      <c r="G22" s="15">
        <v>500</v>
      </c>
      <c r="H22" s="14">
        <v>0</v>
      </c>
      <c r="I22" s="16">
        <f t="shared" si="0"/>
        <v>11775.509999999998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1659.0097199999998</v>
      </c>
      <c r="C23" s="14">
        <f t="shared" si="1"/>
        <v>1199.49528</v>
      </c>
      <c r="D23" s="15">
        <f>D20*$N$23*0.01</f>
        <v>1199.49528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2858.505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27159.40028</v>
      </c>
      <c r="C24" s="14">
        <f t="shared" si="1"/>
        <v>14129.69472</v>
      </c>
      <c r="D24" s="15">
        <f>D19+D21-D22-D23</f>
        <v>14737.23472</v>
      </c>
      <c r="E24" s="15">
        <f>E19+E21-E22-E23</f>
        <v>-107.53999999999996</v>
      </c>
      <c r="F24" s="15">
        <f>F19+F21-F22-F23</f>
        <v>0</v>
      </c>
      <c r="G24" s="15">
        <f>G19+G21-G22-G23</f>
        <v>-500</v>
      </c>
      <c r="H24" s="14">
        <f>H19+H21-H22-H23</f>
        <v>93.33</v>
      </c>
      <c r="I24" s="16">
        <f t="shared" si="0"/>
        <v>41382.425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2"/>
      <c r="D25" s="42"/>
      <c r="E25" s="42"/>
      <c r="F25" s="42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4561.78</v>
      </c>
      <c r="C26" s="20">
        <f t="shared" si="1"/>
        <v>3536.6000000000004</v>
      </c>
      <c r="D26" s="20">
        <v>3334.59</v>
      </c>
      <c r="E26" s="20">
        <v>202.01</v>
      </c>
      <c r="F26" s="20">
        <v>0</v>
      </c>
      <c r="G26" s="20">
        <v>0</v>
      </c>
      <c r="H26" s="20">
        <v>-204.11</v>
      </c>
      <c r="I26" s="20">
        <f>B26+C26+H26</f>
        <v>7894.27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3" t="s">
        <v>29</v>
      </c>
      <c r="B28" s="43"/>
      <c r="C28" s="43"/>
      <c r="D28" s="43"/>
      <c r="E28" s="43"/>
      <c r="F28" s="43"/>
      <c r="G28" s="43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6" t="s">
        <v>38</v>
      </c>
      <c r="B29" s="56"/>
      <c r="C29" s="56"/>
      <c r="D29" s="56"/>
      <c r="E29" s="56"/>
      <c r="F29" s="56"/>
      <c r="G29" s="56"/>
      <c r="H29" s="56"/>
      <c r="I29" s="56"/>
      <c r="J29" s="56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6" t="s">
        <v>39</v>
      </c>
      <c r="B30" s="56"/>
      <c r="C30" s="56"/>
      <c r="D30" s="56"/>
      <c r="E30" s="56"/>
      <c r="F30" s="56"/>
      <c r="G30" s="56"/>
      <c r="H30" s="56"/>
      <c r="I30" s="56"/>
      <c r="J30" s="56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57" t="s">
        <v>40</v>
      </c>
      <c r="B31" s="57"/>
      <c r="C31" s="57"/>
      <c r="D31" s="57"/>
      <c r="E31" s="57"/>
      <c r="F31" s="57"/>
      <c r="G31" s="57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6" t="s">
        <v>43</v>
      </c>
      <c r="B32" s="56"/>
      <c r="C32" s="56"/>
      <c r="D32" s="56"/>
      <c r="E32" s="56"/>
      <c r="F32" s="56"/>
      <c r="G32" s="56"/>
      <c r="H32" s="56"/>
      <c r="I32" s="56"/>
      <c r="J32" s="56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57" t="s">
        <v>44</v>
      </c>
      <c r="B33" s="57"/>
      <c r="C33" s="57"/>
      <c r="D33" s="57"/>
      <c r="E33" s="57"/>
      <c r="F33" s="57"/>
      <c r="G33" s="57"/>
      <c r="H33" s="38" t="s">
        <v>41</v>
      </c>
      <c r="I33" s="39"/>
      <c r="J33" s="39">
        <v>500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6" t="s">
        <v>45</v>
      </c>
      <c r="B34" s="56"/>
      <c r="C34" s="56"/>
      <c r="D34" s="56"/>
      <c r="E34" s="56"/>
      <c r="F34" s="56"/>
      <c r="G34" s="56"/>
      <c r="H34" s="56"/>
      <c r="I34" s="56"/>
      <c r="J34" s="56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7" t="s">
        <v>46</v>
      </c>
      <c r="B35" s="57"/>
      <c r="C35" s="57"/>
      <c r="D35" s="57" t="s">
        <v>47</v>
      </c>
      <c r="E35" s="57"/>
      <c r="F35" s="57"/>
      <c r="G35" s="57"/>
      <c r="H35" s="38" t="s">
        <v>48</v>
      </c>
      <c r="I35" s="39" t="s">
        <v>37</v>
      </c>
      <c r="J35" s="39">
        <v>1209</v>
      </c>
      <c r="L35" s="37" t="s">
        <v>46</v>
      </c>
      <c r="M35" s="33"/>
      <c r="N35" s="37" t="s">
        <v>47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57" t="s">
        <v>49</v>
      </c>
      <c r="B36" s="57"/>
      <c r="C36" s="57"/>
      <c r="D36" s="57"/>
      <c r="E36" s="57"/>
      <c r="F36" s="57"/>
      <c r="G36" s="57"/>
      <c r="H36" s="38" t="s">
        <v>41</v>
      </c>
      <c r="I36" s="39"/>
      <c r="J36" s="39" t="s">
        <v>50</v>
      </c>
      <c r="L36" s="37" t="s">
        <v>49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57" t="s">
        <v>51</v>
      </c>
      <c r="B37" s="57"/>
      <c r="C37" s="57"/>
      <c r="D37" s="57"/>
      <c r="E37" s="57"/>
      <c r="F37" s="57"/>
      <c r="G37" s="57"/>
      <c r="H37" s="38" t="s">
        <v>41</v>
      </c>
      <c r="I37" s="39"/>
      <c r="J37" s="39" t="s">
        <v>52</v>
      </c>
      <c r="L37" s="37" t="s">
        <v>51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56" t="s">
        <v>53</v>
      </c>
      <c r="B38" s="56"/>
      <c r="C38" s="56"/>
      <c r="D38" s="56"/>
      <c r="E38" s="56"/>
      <c r="F38" s="56"/>
      <c r="G38" s="56"/>
      <c r="H38" s="56"/>
      <c r="I38" s="56"/>
      <c r="J38" s="56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57" t="s">
        <v>54</v>
      </c>
      <c r="B39" s="57"/>
      <c r="C39" s="57"/>
      <c r="D39" s="57" t="s">
        <v>55</v>
      </c>
      <c r="E39" s="57"/>
      <c r="F39" s="57"/>
      <c r="G39" s="57"/>
      <c r="H39" s="38" t="s">
        <v>56</v>
      </c>
      <c r="I39" s="39">
        <v>1</v>
      </c>
      <c r="J39" s="39">
        <v>408</v>
      </c>
      <c r="L39" s="37" t="s">
        <v>54</v>
      </c>
      <c r="M39" s="33"/>
      <c r="N39" s="37" t="s">
        <v>55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57" t="s">
        <v>57</v>
      </c>
      <c r="B40" s="57"/>
      <c r="C40" s="57"/>
      <c r="D40" s="57" t="s">
        <v>55</v>
      </c>
      <c r="E40" s="57"/>
      <c r="F40" s="57"/>
      <c r="G40" s="57"/>
      <c r="H40" s="38" t="s">
        <v>56</v>
      </c>
      <c r="I40" s="39">
        <v>1</v>
      </c>
      <c r="J40" s="39" t="s">
        <v>58</v>
      </c>
      <c r="L40" s="37" t="s">
        <v>57</v>
      </c>
      <c r="M40" s="33"/>
      <c r="N40" s="37" t="s">
        <v>55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19.5">
      <c r="A41" s="57" t="s">
        <v>59</v>
      </c>
      <c r="B41" s="57"/>
      <c r="C41" s="57"/>
      <c r="D41" s="57" t="s">
        <v>55</v>
      </c>
      <c r="E41" s="57"/>
      <c r="F41" s="57"/>
      <c r="G41" s="57"/>
      <c r="H41" s="38" t="s">
        <v>56</v>
      </c>
      <c r="I41" s="39">
        <v>1</v>
      </c>
      <c r="J41" s="39" t="s">
        <v>61</v>
      </c>
      <c r="L41" s="37" t="s">
        <v>59</v>
      </c>
      <c r="M41" s="33"/>
      <c r="N41" s="37" t="s">
        <v>60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57" t="s">
        <v>62</v>
      </c>
      <c r="B42" s="57"/>
      <c r="C42" s="57"/>
      <c r="D42" s="57" t="s">
        <v>94</v>
      </c>
      <c r="E42" s="57"/>
      <c r="F42" s="57"/>
      <c r="G42" s="57"/>
      <c r="H42" s="38" t="s">
        <v>64</v>
      </c>
      <c r="I42" s="39">
        <v>70</v>
      </c>
      <c r="J42" s="39" t="s">
        <v>65</v>
      </c>
      <c r="L42" s="37" t="s">
        <v>62</v>
      </c>
      <c r="M42" s="33"/>
      <c r="N42" s="37" t="s">
        <v>63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57" t="s">
        <v>66</v>
      </c>
      <c r="B43" s="57"/>
      <c r="C43" s="57"/>
      <c r="D43" s="57" t="s">
        <v>67</v>
      </c>
      <c r="E43" s="57"/>
      <c r="F43" s="57"/>
      <c r="G43" s="57"/>
      <c r="H43" s="38" t="s">
        <v>64</v>
      </c>
      <c r="I43" s="39" t="s">
        <v>68</v>
      </c>
      <c r="J43" s="39" t="s">
        <v>69</v>
      </c>
      <c r="L43" s="37" t="s">
        <v>66</v>
      </c>
      <c r="M43" s="33"/>
      <c r="N43" s="37" t="s">
        <v>67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19.5">
      <c r="A44" s="57" t="s">
        <v>70</v>
      </c>
      <c r="B44" s="57"/>
      <c r="C44" s="57"/>
      <c r="D44" s="57" t="s">
        <v>55</v>
      </c>
      <c r="E44" s="57"/>
      <c r="F44" s="57"/>
      <c r="G44" s="57"/>
      <c r="H44" s="38" t="s">
        <v>48</v>
      </c>
      <c r="I44" s="39" t="s">
        <v>71</v>
      </c>
      <c r="J44" s="39">
        <v>18</v>
      </c>
      <c r="L44" s="37" t="s">
        <v>70</v>
      </c>
      <c r="M44" s="33"/>
      <c r="N44" s="37" t="s">
        <v>60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57" t="s">
        <v>72</v>
      </c>
      <c r="B45" s="57"/>
      <c r="C45" s="57"/>
      <c r="D45" s="57" t="s">
        <v>55</v>
      </c>
      <c r="E45" s="57"/>
      <c r="F45" s="57"/>
      <c r="G45" s="57"/>
      <c r="H45" s="38" t="s">
        <v>73</v>
      </c>
      <c r="I45" s="39">
        <v>1</v>
      </c>
      <c r="J45" s="39" t="s">
        <v>74</v>
      </c>
      <c r="L45" s="37" t="s">
        <v>72</v>
      </c>
      <c r="M45" s="33"/>
      <c r="N45" s="37" t="s">
        <v>60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57" t="s">
        <v>75</v>
      </c>
      <c r="B46" s="57"/>
      <c r="C46" s="57"/>
      <c r="D46" s="57" t="s">
        <v>76</v>
      </c>
      <c r="E46" s="57"/>
      <c r="F46" s="57"/>
      <c r="G46" s="57"/>
      <c r="H46" s="38" t="s">
        <v>73</v>
      </c>
      <c r="I46" s="39">
        <v>1</v>
      </c>
      <c r="J46" s="39" t="s">
        <v>77</v>
      </c>
      <c r="L46" s="37" t="s">
        <v>75</v>
      </c>
      <c r="M46" s="33"/>
      <c r="N46" s="37" t="s">
        <v>76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19.5">
      <c r="A47" s="57" t="s">
        <v>78</v>
      </c>
      <c r="B47" s="57"/>
      <c r="C47" s="57"/>
      <c r="D47" s="57" t="s">
        <v>95</v>
      </c>
      <c r="E47" s="57"/>
      <c r="F47" s="57"/>
      <c r="G47" s="57"/>
      <c r="H47" s="38" t="s">
        <v>48</v>
      </c>
      <c r="I47" s="39">
        <v>10</v>
      </c>
      <c r="J47" s="39" t="s">
        <v>80</v>
      </c>
      <c r="L47" s="37" t="s">
        <v>78</v>
      </c>
      <c r="M47" s="33"/>
      <c r="N47" s="37" t="s">
        <v>79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57" t="s">
        <v>81</v>
      </c>
      <c r="B48" s="57"/>
      <c r="C48" s="57"/>
      <c r="D48" s="57" t="s">
        <v>55</v>
      </c>
      <c r="E48" s="57"/>
      <c r="F48" s="57"/>
      <c r="G48" s="57"/>
      <c r="H48" s="38" t="s">
        <v>82</v>
      </c>
      <c r="I48" s="39">
        <v>1</v>
      </c>
      <c r="J48" s="39" t="s">
        <v>83</v>
      </c>
      <c r="L48" s="37" t="s">
        <v>81</v>
      </c>
      <c r="M48" s="33"/>
      <c r="N48" s="37" t="s">
        <v>55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19.5">
      <c r="A49" s="57" t="s">
        <v>84</v>
      </c>
      <c r="B49" s="57"/>
      <c r="C49" s="57"/>
      <c r="D49" s="57" t="s">
        <v>76</v>
      </c>
      <c r="E49" s="57"/>
      <c r="F49" s="57"/>
      <c r="G49" s="57"/>
      <c r="H49" s="38" t="s">
        <v>64</v>
      </c>
      <c r="I49" s="39">
        <v>64</v>
      </c>
      <c r="J49" s="39" t="s">
        <v>85</v>
      </c>
      <c r="L49" s="37" t="s">
        <v>84</v>
      </c>
      <c r="M49" s="33"/>
      <c r="N49" s="37" t="s">
        <v>76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56" t="s">
        <v>86</v>
      </c>
      <c r="B50" s="56"/>
      <c r="C50" s="56"/>
      <c r="D50" s="56"/>
      <c r="E50" s="56"/>
      <c r="F50" s="56"/>
      <c r="G50" s="56"/>
      <c r="H50" s="56"/>
      <c r="I50" s="56"/>
      <c r="J50" s="56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29.25">
      <c r="A51" s="57" t="s">
        <v>87</v>
      </c>
      <c r="B51" s="57"/>
      <c r="C51" s="57"/>
      <c r="D51" s="57" t="s">
        <v>55</v>
      </c>
      <c r="E51" s="57"/>
      <c r="F51" s="57"/>
      <c r="G51" s="57"/>
      <c r="H51" s="38" t="s">
        <v>56</v>
      </c>
      <c r="I51" s="39">
        <v>2</v>
      </c>
      <c r="J51" s="39">
        <v>6357</v>
      </c>
      <c r="L51" s="37" t="s">
        <v>87</v>
      </c>
      <c r="M51" s="33"/>
      <c r="N51" s="37" t="s">
        <v>55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57" t="s">
        <v>88</v>
      </c>
      <c r="B52" s="57"/>
      <c r="C52" s="57"/>
      <c r="D52" s="57" t="s">
        <v>55</v>
      </c>
      <c r="E52" s="57"/>
      <c r="F52" s="57"/>
      <c r="G52" s="57"/>
      <c r="H52" s="38" t="s">
        <v>56</v>
      </c>
      <c r="I52" s="39">
        <v>1</v>
      </c>
      <c r="J52" s="39" t="s">
        <v>89</v>
      </c>
      <c r="L52" s="37" t="s">
        <v>88</v>
      </c>
      <c r="M52" s="33"/>
      <c r="N52" s="37" t="s">
        <v>55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3"/>
      <c r="B53" s="3"/>
      <c r="C53" s="3"/>
      <c r="D53" s="3"/>
      <c r="E53" s="3"/>
      <c r="F53" s="3"/>
      <c r="G53" s="3"/>
      <c r="H53" s="3"/>
      <c r="I53" s="26"/>
      <c r="J53" s="26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59">
    <mergeCell ref="A50:J50"/>
    <mergeCell ref="A51:C51"/>
    <mergeCell ref="D51:G51"/>
    <mergeCell ref="A52:C52"/>
    <mergeCell ref="D52:G52"/>
    <mergeCell ref="A48:C48"/>
    <mergeCell ref="D48:G48"/>
    <mergeCell ref="A49:C49"/>
    <mergeCell ref="D49:G49"/>
    <mergeCell ref="A46:C46"/>
    <mergeCell ref="D46:G46"/>
    <mergeCell ref="A47:C47"/>
    <mergeCell ref="D47:G47"/>
    <mergeCell ref="A44:C44"/>
    <mergeCell ref="D44:G44"/>
    <mergeCell ref="A45:C45"/>
    <mergeCell ref="D45:G45"/>
    <mergeCell ref="A42:C42"/>
    <mergeCell ref="D42:G42"/>
    <mergeCell ref="A43:C43"/>
    <mergeCell ref="D43:G43"/>
    <mergeCell ref="A40:C40"/>
    <mergeCell ref="D40:G40"/>
    <mergeCell ref="A41:C41"/>
    <mergeCell ref="D41:G41"/>
    <mergeCell ref="A37:C37"/>
    <mergeCell ref="D37:G37"/>
    <mergeCell ref="A38:J38"/>
    <mergeCell ref="A39:C39"/>
    <mergeCell ref="D39:G39"/>
    <mergeCell ref="A35:C35"/>
    <mergeCell ref="D35:G35"/>
    <mergeCell ref="A36:C36"/>
    <mergeCell ref="D36:G36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2010-02-04T03:54:37Z</cp:lastPrinted>
  <dcterms:created xsi:type="dcterms:W3CDTF">2010-01-22T02:30:47Z</dcterms:created>
  <dcterms:modified xsi:type="dcterms:W3CDTF">2010-02-04T09:32:34Z</dcterms:modified>
  <cp:category/>
  <cp:version/>
  <cp:contentType/>
  <cp:contentStatus/>
</cp:coreProperties>
</file>