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'Лист1'!$A$1:$J$98</definedName>
  </definedNames>
  <calcPr fullCalcOnLoad="1"/>
</workbook>
</file>

<file path=xl/sharedStrings.xml><?xml version="1.0" encoding="utf-8"?>
<sst xmlns="http://schemas.openxmlformats.org/spreadsheetml/2006/main" count="403" uniqueCount="236">
  <si>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</si>
  <si>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</si>
  <si>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</si>
  <si>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</si>
  <si>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</si>
  <si>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</si>
  <si>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</si>
  <si>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</si>
  <si>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</si>
  <si>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</si>
  <si>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</si>
  <si>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</si>
  <si>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</si>
  <si>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</si>
  <si>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</si>
  <si>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</si>
  <si>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</si>
  <si>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</si>
  <si>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</si>
  <si>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</si>
  <si>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</si>
  <si>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</si>
  <si>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</si>
  <si>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</si>
  <si>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</si>
  <si>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</si>
  <si>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</si>
  <si>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</si>
  <si>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</si>
  <si>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</si>
  <si>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</si>
  <si>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</si>
  <si>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</si>
  <si>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Циолковского д.24</t>
  </si>
  <si>
    <t>2009 год ()</t>
  </si>
  <si>
    <t>начисление - 1(18882,01), 2(18882,01), 3(18882,01), 4(18882,01), 5(18882,01), 6(18882,01), 7(18882,01), 8(18882,01), 9(18882,01), 10(18882,01), 11(18882,01), 12(18882,01)</t>
  </si>
  <si>
    <t>оплата - 1(10893,34), 2(14306,33), 3(15164,16), 4(12876,84), 5(15524,43), 6(15265,88), 7(17885,56), 8(13674,78), 9(15515,09), 10(17484,48), 11(22524,13), 12(25057,7)</t>
  </si>
  <si>
    <t>4054,6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</si>
  <si>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</si>
  <si>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</si>
  <si>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</si>
  <si>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</si>
  <si>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56389,14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</si>
  <si>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</si>
  <si>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</si>
  <si>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</si>
  <si>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</si>
  <si>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</si>
  <si>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140291,41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</si>
  <si>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</si>
  <si>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</si>
  <si>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</si>
  <si>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</si>
  <si>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</si>
  <si>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</si>
  <si>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2096,68</t>
  </si>
  <si>
    <t xml:space="preserve">  Косьба газонов</t>
  </si>
  <si>
    <t>1828,88</t>
  </si>
  <si>
    <t xml:space="preserve">  Очистка крыш от снега</t>
  </si>
  <si>
    <t xml:space="preserve"> 1 под-д кровля</t>
  </si>
  <si>
    <t>2410,39</t>
  </si>
  <si>
    <t xml:space="preserve">  Уборка придомовой территории</t>
  </si>
  <si>
    <t xml:space="preserve"> двор</t>
  </si>
  <si>
    <t>дней</t>
  </si>
  <si>
    <t>106315,6</t>
  </si>
  <si>
    <t xml:space="preserve">  Аварийно-диспетчерское обслуживание</t>
  </si>
  <si>
    <t xml:space="preserve">  </t>
  </si>
  <si>
    <t>5004,4</t>
  </si>
  <si>
    <t>37232,7</t>
  </si>
  <si>
    <t xml:space="preserve">  Паспортный стол</t>
  </si>
  <si>
    <t>6422,95</t>
  </si>
  <si>
    <t xml:space="preserve">  Технический надзор</t>
  </si>
  <si>
    <t>18329,59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</si>
  <si>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</si>
  <si>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</si>
  <si>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1-3 подъезд</t>
  </si>
  <si>
    <t>110,31</t>
  </si>
  <si>
    <t xml:space="preserve">  Демонтаж, монтаж светильника</t>
  </si>
  <si>
    <t xml:space="preserve"> 2 под-д</t>
  </si>
  <si>
    <t>шт</t>
  </si>
  <si>
    <t>81,19</t>
  </si>
  <si>
    <t xml:space="preserve">  Демонтаж, прочистка, монтаж канализационных труб ф100</t>
  </si>
  <si>
    <t xml:space="preserve"> подвал</t>
  </si>
  <si>
    <t>м.п.</t>
  </si>
  <si>
    <t>284,13</t>
  </si>
  <si>
    <t xml:space="preserve">  Замена автоматических выключателей</t>
  </si>
  <si>
    <t xml:space="preserve"> кв. 29 кв. 35 кв. 4 кв. 61</t>
  </si>
  <si>
    <t>1316,43</t>
  </si>
  <si>
    <t xml:space="preserve">  Замена выключателей, розеток</t>
  </si>
  <si>
    <t xml:space="preserve"> кв. 4</t>
  </si>
  <si>
    <t>54,58</t>
  </si>
  <si>
    <t xml:space="preserve">  Замена перегоревших ламп люминесцентных</t>
  </si>
  <si>
    <t xml:space="preserve"> 1 под-д наружное освещение 1,3под-д наружное освещение 2под-д наружное освещение 3под-д</t>
  </si>
  <si>
    <t>801,17</t>
  </si>
  <si>
    <t xml:space="preserve">  Замена перегоревших электролампочек в МОП</t>
  </si>
  <si>
    <t xml:space="preserve"> 1-3 подъезд 2 под-д 2 под-д 1,2эт 3 подъезд 1,2,5 эт кв. 19 кв. 26 кв. 4 кв. 43 кв. 61 кв. 65 кв. 66 кв. 7 кв.21 подв. 2 подвал подвал 1 подвал 2</t>
  </si>
  <si>
    <t>1528,86</t>
  </si>
  <si>
    <t xml:space="preserve">  Замена стенового и потолочного патрона</t>
  </si>
  <si>
    <t xml:space="preserve"> кв. 26</t>
  </si>
  <si>
    <t>77,31</t>
  </si>
  <si>
    <t xml:space="preserve">  Консервация системы отопления</t>
  </si>
  <si>
    <t xml:space="preserve"> подвал 1-3</t>
  </si>
  <si>
    <t>2775,2</t>
  </si>
  <si>
    <t>2710,87</t>
  </si>
  <si>
    <t xml:space="preserve">  Ликвидация воздушных пробок (гвс)</t>
  </si>
  <si>
    <t xml:space="preserve"> кв. 10,26 кв. 26 кв. 26, 60 кв. 43 кв. 60 кв. 61 кв. 84 кв. 89 подв.</t>
  </si>
  <si>
    <t>стояк</t>
  </si>
  <si>
    <t>3213,79</t>
  </si>
  <si>
    <t xml:space="preserve">  Ликвидация воздушных пробок (с/о)</t>
  </si>
  <si>
    <t xml:space="preserve"> кв. 22 кв. 26 кв. 7 кв. 70 кв. 76 кв. 9,10,70</t>
  </si>
  <si>
    <t>1153,14</t>
  </si>
  <si>
    <t xml:space="preserve">  Мелкий ремонт электропроводки</t>
  </si>
  <si>
    <t xml:space="preserve"> кв. 45 наружное освещение 2под-д наружное освещение 3под-д</t>
  </si>
  <si>
    <t>0,8</t>
  </si>
  <si>
    <t>88,76</t>
  </si>
  <si>
    <t xml:space="preserve">  Набивка сальников (гвс, хвс)</t>
  </si>
  <si>
    <t xml:space="preserve"> кв. 29 кв. 59</t>
  </si>
  <si>
    <t>176,55</t>
  </si>
  <si>
    <t xml:space="preserve">  Окраска стальных и чугунных труб за 1 раз</t>
  </si>
  <si>
    <t>6,03</t>
  </si>
  <si>
    <t>366,19</t>
  </si>
  <si>
    <t xml:space="preserve">  Опрессовка</t>
  </si>
  <si>
    <t>дом</t>
  </si>
  <si>
    <t>9187,39</t>
  </si>
  <si>
    <t xml:space="preserve">  Осмотр водопровода, канализации и горячего водоснабжения в квартирах</t>
  </si>
  <si>
    <t xml:space="preserve"> кв. 10 кв. 11 кв. 19 кв. 26 кв. 32 кв. 40 кв. 45 кв. 46 кв. 48 кв. 53 кв. 72 кв. 88</t>
  </si>
  <si>
    <t>кв-ра</t>
  </si>
  <si>
    <t>1341,85</t>
  </si>
  <si>
    <t xml:space="preserve">  Осмотр линий электросетей, арматуры и электрооборудования</t>
  </si>
  <si>
    <t xml:space="preserve"> ВРУ ВРУ (1,2 подъезд) ВРУ (2 подъезд) ВРУ (2,3 подъезд)</t>
  </si>
  <si>
    <t>силовая установка</t>
  </si>
  <si>
    <t>1086,46</t>
  </si>
  <si>
    <t xml:space="preserve">  Осмотр чердачных и подвальных помещений</t>
  </si>
  <si>
    <t xml:space="preserve"> кв. 88 подв. подв. 1-3 подвал подвал 1 подвал 1-3 тех. этаж, подвал тех. этаж, подвал 1-3</t>
  </si>
  <si>
    <t>44745,06</t>
  </si>
  <si>
    <t>19236,95</t>
  </si>
  <si>
    <t xml:space="preserve">  Откачка воды из подвала</t>
  </si>
  <si>
    <t xml:space="preserve"> подв. 2 подвал подвал 1 подвал 3</t>
  </si>
  <si>
    <t>м3</t>
  </si>
  <si>
    <t>14406,52</t>
  </si>
  <si>
    <t xml:space="preserve">  Отключение, включение стояков (гвс,хвс)</t>
  </si>
  <si>
    <t xml:space="preserve"> кв. 61 кв. 67 кв. 68 кв. 76 кв. 84 кв.29 подвал подвал 1,2 подвал 3</t>
  </si>
  <si>
    <t>1382,28</t>
  </si>
  <si>
    <t xml:space="preserve">  Отключение, включение стояков (с/о)</t>
  </si>
  <si>
    <t xml:space="preserve"> кв. 20 кв. 22 кв. 27,41 кв. 59 кв. 61-65,71 кв. 7 подвал 1-3</t>
  </si>
  <si>
    <t>558,83</t>
  </si>
  <si>
    <t xml:space="preserve">  Подчеканка раструбов канализационных труб до ф50</t>
  </si>
  <si>
    <t xml:space="preserve"> кв. 11 подвал 3</t>
  </si>
  <si>
    <t>раструб</t>
  </si>
  <si>
    <t>173,82</t>
  </si>
  <si>
    <t xml:space="preserve">  Подчеканка раструбов канализационных труб ф76-100</t>
  </si>
  <si>
    <t xml:space="preserve"> кв. 45</t>
  </si>
  <si>
    <t>185,98</t>
  </si>
  <si>
    <t xml:space="preserve">  Прочистка выпуска канализации (дворовая)</t>
  </si>
  <si>
    <t xml:space="preserve"> колодец</t>
  </si>
  <si>
    <t>1403,25</t>
  </si>
  <si>
    <t xml:space="preserve">  Прочистка канализационного трубопровода</t>
  </si>
  <si>
    <t xml:space="preserve"> подвал подвал 1 подвал 2 подвал 3</t>
  </si>
  <si>
    <t>828,77</t>
  </si>
  <si>
    <t xml:space="preserve">  Прочистка канализационного трубопровода (включая ливневую канализацию)</t>
  </si>
  <si>
    <t>173,35</t>
  </si>
  <si>
    <t xml:space="preserve">  Разборка, промывка, установка бойлера</t>
  </si>
  <si>
    <t>2121,06</t>
  </si>
  <si>
    <t xml:space="preserve">  Регулировка ГВС</t>
  </si>
  <si>
    <t xml:space="preserve"> кв. 19,43</t>
  </si>
  <si>
    <t>бойлер</t>
  </si>
  <si>
    <t>156,16</t>
  </si>
  <si>
    <t xml:space="preserve">  Регулировка СО</t>
  </si>
  <si>
    <t>90,67</t>
  </si>
  <si>
    <t xml:space="preserve">  Ремонт розетки, выключателя</t>
  </si>
  <si>
    <t xml:space="preserve"> кв. 26 кв. 66 кв.21</t>
  </si>
  <si>
    <t>185,16</t>
  </si>
  <si>
    <t xml:space="preserve">  Ремонт смесителя (без душа)</t>
  </si>
  <si>
    <t xml:space="preserve"> кв. 11 кв. 70</t>
  </si>
  <si>
    <t>94,88</t>
  </si>
  <si>
    <t xml:space="preserve">  Ремонт смесителя (с душем)</t>
  </si>
  <si>
    <t xml:space="preserve"> кв. 11 кв. 38 кв. 50 кв. 76</t>
  </si>
  <si>
    <t>261,03</t>
  </si>
  <si>
    <t xml:space="preserve">  Слив и наполнение водой системы отопления без осмотра системы</t>
  </si>
  <si>
    <t>1000 м3 здания</t>
  </si>
  <si>
    <t>0,989</t>
  </si>
  <si>
    <t>66,46</t>
  </si>
  <si>
    <t xml:space="preserve">  Уплотнение сгонов (с/о)</t>
  </si>
  <si>
    <t xml:space="preserve"> кв. 23</t>
  </si>
  <si>
    <t>42,28</t>
  </si>
  <si>
    <t xml:space="preserve">  Устранение засоров канализационных труб</t>
  </si>
  <si>
    <t xml:space="preserve"> кв. 22 кв. 26 кв. 31 кв. 59 кв.60 подвал подвал 1-3</t>
  </si>
  <si>
    <t>пролет</t>
  </si>
  <si>
    <t>1666,63</t>
  </si>
  <si>
    <t>ТЕКУЩИЙ РЕМОНТ</t>
  </si>
  <si>
    <t xml:space="preserve">  Замена и восстановление работоспособности отдельных элементов систем центрального отопления</t>
  </si>
  <si>
    <t xml:space="preserve"> подвал 2</t>
  </si>
  <si>
    <t>6146,83</t>
  </si>
  <si>
    <t xml:space="preserve">  Замена светодатчика</t>
  </si>
  <si>
    <t xml:space="preserve"> 1 под-д 2 под-д наружное освещение 2под-д наружное освещение 3под-д подъезд</t>
  </si>
  <si>
    <t>2992,08</t>
  </si>
  <si>
    <t xml:space="preserve">  Ремонт вентиля без снятия с места (гвс, хвс)</t>
  </si>
  <si>
    <t xml:space="preserve"> кв. 65 кв. 67 кв. 68 кв. 76 кв. 89</t>
  </si>
  <si>
    <t>424,38</t>
  </si>
  <si>
    <t xml:space="preserve">  Ремонт вентиля без снятия с места (с/о)</t>
  </si>
  <si>
    <t xml:space="preserve"> кв. 67</t>
  </si>
  <si>
    <t>52,54</t>
  </si>
  <si>
    <t xml:space="preserve">  Ремонт патрона</t>
  </si>
  <si>
    <t xml:space="preserve"> кв. 26 кв. 7 кв.21 кв.26</t>
  </si>
  <si>
    <t>274,49</t>
  </si>
  <si>
    <t xml:space="preserve">  Ремонт светильника</t>
  </si>
  <si>
    <t xml:space="preserve"> 1-3 подъезд кв. 43 кв.19 наружное освещение 3под-д</t>
  </si>
  <si>
    <t>489,74</t>
  </si>
  <si>
    <t xml:space="preserve">  Ремонт силового предохранительного шкафа</t>
  </si>
  <si>
    <t xml:space="preserve"> ВРУ (1 подъезд)</t>
  </si>
  <si>
    <t>714,53</t>
  </si>
  <si>
    <t xml:space="preserve">  Ремонт щитков (без замены автоматов)</t>
  </si>
  <si>
    <t xml:space="preserve"> 3 подъезд 1эт ВРУ кв. 33 кв. 43 кв. 45 кв. 65 кв. 66 кв. 7 кв.19 кв.21 кв.26</t>
  </si>
  <si>
    <t>1721,58</t>
  </si>
  <si>
    <t xml:space="preserve">  Ремонт щитков (со сменой автоматов)</t>
  </si>
  <si>
    <t xml:space="preserve"> кв. 1 кв. 67</t>
  </si>
  <si>
    <t>708,56</t>
  </si>
  <si>
    <t xml:space="preserve">  Смена вентиля (гвс, хвс)</t>
  </si>
  <si>
    <t xml:space="preserve"> подвал 3</t>
  </si>
  <si>
    <t>343,72</t>
  </si>
  <si>
    <t xml:space="preserve">  Смена заглушки</t>
  </si>
  <si>
    <t>121,04</t>
  </si>
  <si>
    <t xml:space="preserve">  Смена манжета</t>
  </si>
  <si>
    <t xml:space="preserve"> подвал подвал 1-3</t>
  </si>
  <si>
    <t>205,69</t>
  </si>
  <si>
    <t xml:space="preserve">  Смена сгонов до ф32 (гвс,хвс)</t>
  </si>
  <si>
    <t>119,43</t>
  </si>
  <si>
    <t>Ремонт конструктивных элементов жилых зданий</t>
  </si>
  <si>
    <t xml:space="preserve">  Ремонт входных дверей</t>
  </si>
  <si>
    <t>м</t>
  </si>
  <si>
    <t>193,45</t>
  </si>
  <si>
    <t>УТВЕРЖДАЮ</t>
  </si>
  <si>
    <t>Генеральный директор</t>
  </si>
  <si>
    <t>ООО "Компания "Управа"</t>
  </si>
  <si>
    <t>Краснов А.Л.</t>
  </si>
  <si>
    <t>3 подъезд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</si>
</sst>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5">
      <selection activeCell="D99" sqref="D99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231</v>
      </c>
    </row>
    <row r="2" ht="12.75">
      <c r="J2" s="40" t="s">
        <v>232</v>
      </c>
    </row>
    <row r="3" ht="12.75">
      <c r="J3" s="40" t="s">
        <v>233</v>
      </c>
    </row>
    <row r="4" ht="12.75">
      <c r="J4" s="40"/>
    </row>
    <row r="5" ht="12.75">
      <c r="J5" s="40" t="s">
        <v>234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5004.4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89</v>
      </c>
      <c r="F12" s="9"/>
      <c r="G12" s="3" t="s">
        <v>7</v>
      </c>
      <c r="I12" s="8">
        <v>72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235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168323.53</v>
      </c>
      <c r="C19" s="14">
        <f>D19+E19+F19+G19</f>
        <v>-219335.4</v>
      </c>
      <c r="D19" s="15">
        <v>-219335.4</v>
      </c>
      <c r="E19" s="15">
        <v>0</v>
      </c>
      <c r="F19" s="15">
        <v>0</v>
      </c>
      <c r="G19" s="15">
        <v>0</v>
      </c>
      <c r="H19" s="14">
        <v>181777.74</v>
      </c>
      <c r="I19" s="16">
        <f aca="true" t="shared" si="0" ref="I19:I24">B19+C19+H19</f>
        <v>130765.87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228802.54</v>
      </c>
      <c r="C20" s="14">
        <f aca="true" t="shared" si="1" ref="C20:C26">D20+E20+F20+G20</f>
        <v>433734.50999999995</v>
      </c>
      <c r="D20" s="15">
        <v>226584.12</v>
      </c>
      <c r="E20" s="15">
        <v>62021.67</v>
      </c>
      <c r="F20" s="15">
        <v>136463.52</v>
      </c>
      <c r="G20" s="15">
        <v>8665.2</v>
      </c>
      <c r="H20" s="14">
        <v>73996.38</v>
      </c>
      <c r="I20" s="16">
        <f t="shared" si="0"/>
        <v>736533.4299999999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222122.83</v>
      </c>
      <c r="C21" s="14">
        <f t="shared" si="1"/>
        <v>421114.9000000001</v>
      </c>
      <c r="D21" s="15">
        <v>220372.75</v>
      </c>
      <c r="E21" s="15">
        <v>57515.16</v>
      </c>
      <c r="F21" s="15">
        <v>134058.17</v>
      </c>
      <c r="G21" s="15">
        <v>9168.82</v>
      </c>
      <c r="H21" s="14">
        <v>69978.34</v>
      </c>
      <c r="I21" s="16">
        <f t="shared" si="0"/>
        <v>713216.0700000001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14508.06</v>
      </c>
      <c r="C22" s="14">
        <f t="shared" si="1"/>
        <v>460198</v>
      </c>
      <c r="D22" s="15">
        <v>241249.85</v>
      </c>
      <c r="E22" s="15">
        <v>56389.14</v>
      </c>
      <c r="F22" s="15">
        <v>146559.01</v>
      </c>
      <c r="G22" s="15">
        <v>16000</v>
      </c>
      <c r="H22" s="14">
        <v>0</v>
      </c>
      <c r="I22" s="16">
        <f t="shared" si="0"/>
        <v>474706.06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31345.94798</v>
      </c>
      <c r="C23" s="14">
        <f t="shared" si="1"/>
        <v>50924.65908</v>
      </c>
      <c r="D23" s="15">
        <f>D20*$N$23*0.01</f>
        <v>31042.024439999997</v>
      </c>
      <c r="E23" s="15">
        <v>0</v>
      </c>
      <c r="F23" s="15">
        <f>F20*$N$23*0.01</f>
        <v>18695.502239999998</v>
      </c>
      <c r="G23" s="15">
        <f>G20*$N$23*0.01</f>
        <v>1187.1324000000002</v>
      </c>
      <c r="H23" s="14"/>
      <c r="I23" s="16">
        <f t="shared" si="0"/>
        <v>82270.60706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344592.35202</v>
      </c>
      <c r="C24" s="14">
        <f t="shared" si="1"/>
        <v>-309343.15907999995</v>
      </c>
      <c r="D24" s="15">
        <f>D19+D21-D22-D23</f>
        <v>-271254.52444</v>
      </c>
      <c r="E24" s="15">
        <f>E19+E21-E22-E23</f>
        <v>1126.020000000004</v>
      </c>
      <c r="F24" s="15">
        <f>F19+F21-F22-F23</f>
        <v>-31196.342239999994</v>
      </c>
      <c r="G24" s="15">
        <f>G19+G21-G22-G23</f>
        <v>-8018.312400000001</v>
      </c>
      <c r="H24" s="14">
        <f>H19+H21-H22-H23</f>
        <v>251756.08</v>
      </c>
      <c r="I24" s="16">
        <f t="shared" si="0"/>
        <v>287005.27294000005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44799.81</v>
      </c>
      <c r="C26" s="20">
        <f t="shared" si="1"/>
        <v>93203.59000000001</v>
      </c>
      <c r="D26" s="20">
        <v>45669.77</v>
      </c>
      <c r="E26" s="20">
        <v>14194.51</v>
      </c>
      <c r="F26" s="20">
        <v>31679.07</v>
      </c>
      <c r="G26" s="20">
        <v>1660.24</v>
      </c>
      <c r="H26" s="20">
        <v>14679.37</v>
      </c>
      <c r="I26" s="20">
        <f>B26+C26+H26</f>
        <v>152682.77000000002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38" t="s">
        <v>41</v>
      </c>
      <c r="I33" s="39"/>
      <c r="J33" s="39">
        <v>16000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46</v>
      </c>
      <c r="B35" s="59"/>
      <c r="C35" s="59"/>
      <c r="D35" s="59" t="s">
        <v>47</v>
      </c>
      <c r="E35" s="59"/>
      <c r="F35" s="59"/>
      <c r="G35" s="59"/>
      <c r="H35" s="38" t="s">
        <v>41</v>
      </c>
      <c r="I35" s="39"/>
      <c r="J35" s="39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49</v>
      </c>
      <c r="B36" s="59"/>
      <c r="C36" s="59"/>
      <c r="D36" s="59" t="s">
        <v>47</v>
      </c>
      <c r="E36" s="59"/>
      <c r="F36" s="59"/>
      <c r="G36" s="59"/>
      <c r="H36" s="38" t="s">
        <v>41</v>
      </c>
      <c r="I36" s="39"/>
      <c r="J36" s="39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8" t="s">
        <v>51</v>
      </c>
      <c r="B37" s="58"/>
      <c r="C37" s="58"/>
      <c r="D37" s="58"/>
      <c r="E37" s="58"/>
      <c r="F37" s="58"/>
      <c r="G37" s="58"/>
      <c r="H37" s="58"/>
      <c r="I37" s="58"/>
      <c r="J37" s="5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8" t="s">
        <v>52</v>
      </c>
      <c r="B38" s="58"/>
      <c r="C38" s="58"/>
      <c r="D38" s="58"/>
      <c r="E38" s="58"/>
      <c r="F38" s="58"/>
      <c r="G38" s="58"/>
      <c r="H38" s="58"/>
      <c r="I38" s="58"/>
      <c r="J38" s="5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53</v>
      </c>
      <c r="B39" s="59"/>
      <c r="C39" s="59"/>
      <c r="D39" s="59"/>
      <c r="E39" s="59"/>
      <c r="F39" s="59"/>
      <c r="G39" s="59"/>
      <c r="H39" s="38" t="s">
        <v>54</v>
      </c>
      <c r="I39" s="39">
        <v>1978</v>
      </c>
      <c r="J39" s="39" t="s">
        <v>55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56</v>
      </c>
      <c r="B40" s="59"/>
      <c r="C40" s="59"/>
      <c r="D40" s="59"/>
      <c r="E40" s="59"/>
      <c r="F40" s="59"/>
      <c r="G40" s="59"/>
      <c r="H40" s="38" t="s">
        <v>54</v>
      </c>
      <c r="I40" s="39">
        <v>1916</v>
      </c>
      <c r="J40" s="39" t="s">
        <v>57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58</v>
      </c>
      <c r="B41" s="59"/>
      <c r="C41" s="59"/>
      <c r="D41" s="59" t="s">
        <v>59</v>
      </c>
      <c r="E41" s="59"/>
      <c r="F41" s="59"/>
      <c r="G41" s="59"/>
      <c r="H41" s="38" t="s">
        <v>54</v>
      </c>
      <c r="I41" s="39">
        <v>206</v>
      </c>
      <c r="J41" s="39" t="s">
        <v>60</v>
      </c>
      <c r="L41" s="37" t="s">
        <v>58</v>
      </c>
      <c r="M41" s="33"/>
      <c r="N41" s="37" t="s">
        <v>59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61</v>
      </c>
      <c r="B42" s="59"/>
      <c r="C42" s="59"/>
      <c r="D42" s="59" t="s">
        <v>62</v>
      </c>
      <c r="E42" s="59"/>
      <c r="F42" s="59"/>
      <c r="G42" s="59"/>
      <c r="H42" s="38" t="s">
        <v>63</v>
      </c>
      <c r="I42" s="39">
        <v>259</v>
      </c>
      <c r="J42" s="39" t="s">
        <v>64</v>
      </c>
      <c r="L42" s="37" t="s">
        <v>61</v>
      </c>
      <c r="M42" s="33"/>
      <c r="N42" s="37" t="s">
        <v>62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8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65</v>
      </c>
      <c r="B44" s="59"/>
      <c r="C44" s="59"/>
      <c r="D44" s="59" t="s">
        <v>66</v>
      </c>
      <c r="E44" s="59"/>
      <c r="F44" s="59"/>
      <c r="G44" s="59"/>
      <c r="H44" s="38" t="s">
        <v>54</v>
      </c>
      <c r="I44" s="39" t="s">
        <v>67</v>
      </c>
      <c r="J44" s="39" t="s">
        <v>68</v>
      </c>
      <c r="L44" s="37" t="s">
        <v>65</v>
      </c>
      <c r="M44" s="33"/>
      <c r="N44" s="37" t="s">
        <v>66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69</v>
      </c>
      <c r="B45" s="59"/>
      <c r="C45" s="59"/>
      <c r="D45" s="59"/>
      <c r="E45" s="59"/>
      <c r="F45" s="59"/>
      <c r="G45" s="59"/>
      <c r="H45" s="38" t="s">
        <v>41</v>
      </c>
      <c r="I45" s="39"/>
      <c r="J45" s="39" t="s">
        <v>70</v>
      </c>
      <c r="L45" s="37" t="s">
        <v>69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71</v>
      </c>
      <c r="B46" s="59"/>
      <c r="C46" s="59"/>
      <c r="D46" s="59"/>
      <c r="E46" s="59"/>
      <c r="F46" s="59"/>
      <c r="G46" s="59"/>
      <c r="H46" s="38" t="s">
        <v>41</v>
      </c>
      <c r="I46" s="39"/>
      <c r="J46" s="39" t="s">
        <v>72</v>
      </c>
      <c r="L46" s="37" t="s">
        <v>71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8" t="s">
        <v>73</v>
      </c>
      <c r="B47" s="58"/>
      <c r="C47" s="58"/>
      <c r="D47" s="58"/>
      <c r="E47" s="58"/>
      <c r="F47" s="58"/>
      <c r="G47" s="58"/>
      <c r="H47" s="58"/>
      <c r="I47" s="58"/>
      <c r="J47" s="5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59" t="s">
        <v>74</v>
      </c>
      <c r="B48" s="59"/>
      <c r="C48" s="59"/>
      <c r="D48" s="59" t="s">
        <v>75</v>
      </c>
      <c r="E48" s="59"/>
      <c r="F48" s="59"/>
      <c r="G48" s="59"/>
      <c r="H48" s="38" t="s">
        <v>54</v>
      </c>
      <c r="I48" s="42">
        <v>1.074</v>
      </c>
      <c r="J48" s="39" t="s">
        <v>76</v>
      </c>
      <c r="L48" s="37" t="s">
        <v>74</v>
      </c>
      <c r="M48" s="33"/>
      <c r="N48" s="37" t="s">
        <v>75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77</v>
      </c>
      <c r="B49" s="59"/>
      <c r="C49" s="59"/>
      <c r="D49" s="59" t="s">
        <v>78</v>
      </c>
      <c r="E49" s="59"/>
      <c r="F49" s="59"/>
      <c r="G49" s="59"/>
      <c r="H49" s="38" t="s">
        <v>79</v>
      </c>
      <c r="I49" s="39">
        <v>1</v>
      </c>
      <c r="J49" s="39" t="s">
        <v>80</v>
      </c>
      <c r="L49" s="37" t="s">
        <v>77</v>
      </c>
      <c r="M49" s="33"/>
      <c r="N49" s="37" t="s">
        <v>78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59" t="s">
        <v>81</v>
      </c>
      <c r="B50" s="59"/>
      <c r="C50" s="59"/>
      <c r="D50" s="59" t="s">
        <v>82</v>
      </c>
      <c r="E50" s="59"/>
      <c r="F50" s="59"/>
      <c r="G50" s="59"/>
      <c r="H50" s="38" t="s">
        <v>83</v>
      </c>
      <c r="I50" s="39">
        <v>4</v>
      </c>
      <c r="J50" s="39" t="s">
        <v>84</v>
      </c>
      <c r="L50" s="37" t="s">
        <v>81</v>
      </c>
      <c r="M50" s="33"/>
      <c r="N50" s="37" t="s">
        <v>82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59" t="s">
        <v>85</v>
      </c>
      <c r="B51" s="59"/>
      <c r="C51" s="59"/>
      <c r="D51" s="59" t="s">
        <v>86</v>
      </c>
      <c r="E51" s="59"/>
      <c r="F51" s="59"/>
      <c r="G51" s="59"/>
      <c r="H51" s="38" t="s">
        <v>79</v>
      </c>
      <c r="I51" s="39">
        <v>7</v>
      </c>
      <c r="J51" s="39" t="s">
        <v>87</v>
      </c>
      <c r="L51" s="37" t="s">
        <v>85</v>
      </c>
      <c r="M51" s="33"/>
      <c r="N51" s="37" t="s">
        <v>86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9" t="s">
        <v>88</v>
      </c>
      <c r="B52" s="59"/>
      <c r="C52" s="59"/>
      <c r="D52" s="59" t="s">
        <v>89</v>
      </c>
      <c r="E52" s="59"/>
      <c r="F52" s="59"/>
      <c r="G52" s="59"/>
      <c r="H52" s="38" t="s">
        <v>79</v>
      </c>
      <c r="I52" s="39">
        <v>1</v>
      </c>
      <c r="J52" s="39" t="s">
        <v>90</v>
      </c>
      <c r="L52" s="37" t="s">
        <v>88</v>
      </c>
      <c r="M52" s="33"/>
      <c r="N52" s="37" t="s">
        <v>89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59" t="s">
        <v>91</v>
      </c>
      <c r="B53" s="59"/>
      <c r="C53" s="59"/>
      <c r="D53" s="59" t="s">
        <v>92</v>
      </c>
      <c r="E53" s="59"/>
      <c r="F53" s="59"/>
      <c r="G53" s="59"/>
      <c r="H53" s="38" t="s">
        <v>79</v>
      </c>
      <c r="I53" s="39">
        <v>6</v>
      </c>
      <c r="J53" s="39" t="s">
        <v>93</v>
      </c>
      <c r="L53" s="37" t="s">
        <v>91</v>
      </c>
      <c r="M53" s="33"/>
      <c r="N53" s="37" t="s">
        <v>92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29.25">
      <c r="A54" s="59" t="s">
        <v>94</v>
      </c>
      <c r="B54" s="59"/>
      <c r="C54" s="59"/>
      <c r="D54" s="59" t="s">
        <v>95</v>
      </c>
      <c r="E54" s="59"/>
      <c r="F54" s="59"/>
      <c r="G54" s="59"/>
      <c r="H54" s="38" t="s">
        <v>79</v>
      </c>
      <c r="I54" s="39">
        <v>66</v>
      </c>
      <c r="J54" s="39" t="s">
        <v>96</v>
      </c>
      <c r="L54" s="37" t="s">
        <v>94</v>
      </c>
      <c r="M54" s="33"/>
      <c r="N54" s="37" t="s">
        <v>95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59" t="s">
        <v>97</v>
      </c>
      <c r="B55" s="59"/>
      <c r="C55" s="59"/>
      <c r="D55" s="59" t="s">
        <v>98</v>
      </c>
      <c r="E55" s="59"/>
      <c r="F55" s="59"/>
      <c r="G55" s="59"/>
      <c r="H55" s="38" t="s">
        <v>79</v>
      </c>
      <c r="I55" s="39">
        <v>1</v>
      </c>
      <c r="J55" s="39" t="s">
        <v>99</v>
      </c>
      <c r="L55" s="37" t="s">
        <v>97</v>
      </c>
      <c r="M55" s="33"/>
      <c r="N55" s="37" t="s">
        <v>98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100</v>
      </c>
      <c r="B56" s="59"/>
      <c r="C56" s="59"/>
      <c r="D56" s="59" t="s">
        <v>101</v>
      </c>
      <c r="E56" s="59"/>
      <c r="F56" s="59"/>
      <c r="G56" s="59"/>
      <c r="H56" s="38" t="s">
        <v>83</v>
      </c>
      <c r="I56" s="39" t="s">
        <v>102</v>
      </c>
      <c r="J56" s="39" t="s">
        <v>103</v>
      </c>
      <c r="L56" s="37" t="s">
        <v>100</v>
      </c>
      <c r="M56" s="33"/>
      <c r="N56" s="37" t="s">
        <v>101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104</v>
      </c>
      <c r="B57" s="59"/>
      <c r="C57" s="59"/>
      <c r="D57" s="59" t="s">
        <v>105</v>
      </c>
      <c r="E57" s="59"/>
      <c r="F57" s="59"/>
      <c r="G57" s="59"/>
      <c r="H57" s="38" t="s">
        <v>106</v>
      </c>
      <c r="I57" s="39">
        <v>37</v>
      </c>
      <c r="J57" s="39" t="s">
        <v>107</v>
      </c>
      <c r="L57" s="37" t="s">
        <v>104</v>
      </c>
      <c r="M57" s="33"/>
      <c r="N57" s="37" t="s">
        <v>105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108</v>
      </c>
      <c r="B58" s="59"/>
      <c r="C58" s="59"/>
      <c r="D58" s="59" t="s">
        <v>109</v>
      </c>
      <c r="E58" s="59"/>
      <c r="F58" s="59"/>
      <c r="G58" s="59"/>
      <c r="H58" s="38" t="s">
        <v>106</v>
      </c>
      <c r="I58" s="39">
        <v>17</v>
      </c>
      <c r="J58" s="39" t="s">
        <v>110</v>
      </c>
      <c r="L58" s="37" t="s">
        <v>108</v>
      </c>
      <c r="M58" s="33"/>
      <c r="N58" s="37" t="s">
        <v>109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111</v>
      </c>
      <c r="B59" s="59"/>
      <c r="C59" s="59"/>
      <c r="D59" s="59" t="s">
        <v>112</v>
      </c>
      <c r="E59" s="59"/>
      <c r="F59" s="59"/>
      <c r="G59" s="59"/>
      <c r="H59" s="38" t="s">
        <v>83</v>
      </c>
      <c r="I59" s="39" t="s">
        <v>113</v>
      </c>
      <c r="J59" s="39" t="s">
        <v>114</v>
      </c>
      <c r="L59" s="37" t="s">
        <v>111</v>
      </c>
      <c r="M59" s="33"/>
      <c r="N59" s="37" t="s">
        <v>112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115</v>
      </c>
      <c r="B60" s="59"/>
      <c r="C60" s="59"/>
      <c r="D60" s="59" t="s">
        <v>116</v>
      </c>
      <c r="E60" s="59"/>
      <c r="F60" s="59"/>
      <c r="G60" s="59"/>
      <c r="H60" s="38" t="s">
        <v>79</v>
      </c>
      <c r="I60" s="39">
        <v>4</v>
      </c>
      <c r="J60" s="39" t="s">
        <v>117</v>
      </c>
      <c r="L60" s="37" t="s">
        <v>115</v>
      </c>
      <c r="M60" s="33"/>
      <c r="N60" s="37" t="s">
        <v>116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59" t="s">
        <v>118</v>
      </c>
      <c r="B61" s="59"/>
      <c r="C61" s="59"/>
      <c r="D61" s="59" t="s">
        <v>75</v>
      </c>
      <c r="E61" s="59"/>
      <c r="F61" s="59"/>
      <c r="G61" s="59"/>
      <c r="H61" s="38" t="s">
        <v>54</v>
      </c>
      <c r="I61" s="39" t="s">
        <v>119</v>
      </c>
      <c r="J61" s="39" t="s">
        <v>120</v>
      </c>
      <c r="L61" s="37" t="s">
        <v>118</v>
      </c>
      <c r="M61" s="33"/>
      <c r="N61" s="37" t="s">
        <v>75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121</v>
      </c>
      <c r="B62" s="59"/>
      <c r="C62" s="59"/>
      <c r="D62" s="59" t="s">
        <v>101</v>
      </c>
      <c r="E62" s="59"/>
      <c r="F62" s="59"/>
      <c r="G62" s="59"/>
      <c r="H62" s="38" t="s">
        <v>122</v>
      </c>
      <c r="I62" s="39">
        <v>1</v>
      </c>
      <c r="J62" s="39" t="s">
        <v>123</v>
      </c>
      <c r="L62" s="37" t="s">
        <v>121</v>
      </c>
      <c r="M62" s="33"/>
      <c r="N62" s="37" t="s">
        <v>101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59" t="s">
        <v>124</v>
      </c>
      <c r="B63" s="59"/>
      <c r="C63" s="59"/>
      <c r="D63" s="59" t="s">
        <v>125</v>
      </c>
      <c r="E63" s="59"/>
      <c r="F63" s="59"/>
      <c r="G63" s="59"/>
      <c r="H63" s="38" t="s">
        <v>126</v>
      </c>
      <c r="I63" s="39">
        <v>14</v>
      </c>
      <c r="J63" s="39" t="s">
        <v>127</v>
      </c>
      <c r="L63" s="37" t="s">
        <v>124</v>
      </c>
      <c r="M63" s="33"/>
      <c r="N63" s="37" t="s">
        <v>125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128</v>
      </c>
      <c r="B64" s="59"/>
      <c r="C64" s="59"/>
      <c r="D64" s="59" t="s">
        <v>129</v>
      </c>
      <c r="E64" s="59"/>
      <c r="F64" s="59"/>
      <c r="G64" s="59"/>
      <c r="H64" s="38" t="s">
        <v>130</v>
      </c>
      <c r="I64" s="39">
        <v>14</v>
      </c>
      <c r="J64" s="39" t="s">
        <v>131</v>
      </c>
      <c r="L64" s="37" t="s">
        <v>128</v>
      </c>
      <c r="M64" s="33"/>
      <c r="N64" s="37" t="s">
        <v>129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59" t="s">
        <v>132</v>
      </c>
      <c r="B65" s="59"/>
      <c r="C65" s="59"/>
      <c r="D65" s="59" t="s">
        <v>133</v>
      </c>
      <c r="E65" s="59"/>
      <c r="F65" s="59"/>
      <c r="G65" s="59"/>
      <c r="H65" s="38" t="s">
        <v>54</v>
      </c>
      <c r="I65" s="39" t="s">
        <v>134</v>
      </c>
      <c r="J65" s="39" t="s">
        <v>135</v>
      </c>
      <c r="L65" s="37" t="s">
        <v>132</v>
      </c>
      <c r="M65" s="33"/>
      <c r="N65" s="37" t="s">
        <v>133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59" t="s">
        <v>136</v>
      </c>
      <c r="B66" s="59"/>
      <c r="C66" s="59"/>
      <c r="D66" s="59" t="s">
        <v>137</v>
      </c>
      <c r="E66" s="59"/>
      <c r="F66" s="59"/>
      <c r="G66" s="59"/>
      <c r="H66" s="38" t="s">
        <v>138</v>
      </c>
      <c r="I66" s="39">
        <v>1470</v>
      </c>
      <c r="J66" s="39" t="s">
        <v>139</v>
      </c>
      <c r="L66" s="37" t="s">
        <v>136</v>
      </c>
      <c r="M66" s="33"/>
      <c r="N66" s="37" t="s">
        <v>137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140</v>
      </c>
      <c r="B67" s="59"/>
      <c r="C67" s="59"/>
      <c r="D67" s="59" t="s">
        <v>141</v>
      </c>
      <c r="E67" s="59"/>
      <c r="F67" s="59"/>
      <c r="G67" s="59"/>
      <c r="H67" s="38" t="s">
        <v>106</v>
      </c>
      <c r="I67" s="39">
        <v>135</v>
      </c>
      <c r="J67" s="39" t="s">
        <v>142</v>
      </c>
      <c r="L67" s="37" t="s">
        <v>140</v>
      </c>
      <c r="M67" s="33"/>
      <c r="N67" s="37" t="s">
        <v>141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59" t="s">
        <v>143</v>
      </c>
      <c r="B68" s="59"/>
      <c r="C68" s="59"/>
      <c r="D68" s="59" t="s">
        <v>144</v>
      </c>
      <c r="E68" s="59"/>
      <c r="F68" s="59"/>
      <c r="G68" s="59"/>
      <c r="H68" s="38" t="s">
        <v>106</v>
      </c>
      <c r="I68" s="39">
        <v>33</v>
      </c>
      <c r="J68" s="39" t="s">
        <v>145</v>
      </c>
      <c r="L68" s="37" t="s">
        <v>143</v>
      </c>
      <c r="M68" s="33"/>
      <c r="N68" s="37" t="s">
        <v>144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59" t="s">
        <v>146</v>
      </c>
      <c r="B69" s="59"/>
      <c r="C69" s="59"/>
      <c r="D69" s="59" t="s">
        <v>147</v>
      </c>
      <c r="E69" s="59"/>
      <c r="F69" s="59"/>
      <c r="G69" s="59"/>
      <c r="H69" s="38" t="s">
        <v>148</v>
      </c>
      <c r="I69" s="39">
        <v>3</v>
      </c>
      <c r="J69" s="39" t="s">
        <v>149</v>
      </c>
      <c r="L69" s="37" t="s">
        <v>146</v>
      </c>
      <c r="M69" s="33"/>
      <c r="N69" s="37" t="s">
        <v>147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150</v>
      </c>
      <c r="B70" s="59"/>
      <c r="C70" s="59"/>
      <c r="D70" s="59" t="s">
        <v>151</v>
      </c>
      <c r="E70" s="59"/>
      <c r="F70" s="59"/>
      <c r="G70" s="59"/>
      <c r="H70" s="38" t="s">
        <v>148</v>
      </c>
      <c r="I70" s="39">
        <v>1</v>
      </c>
      <c r="J70" s="39" t="s">
        <v>152</v>
      </c>
      <c r="L70" s="37" t="s">
        <v>150</v>
      </c>
      <c r="M70" s="33"/>
      <c r="N70" s="37" t="s">
        <v>151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153</v>
      </c>
      <c r="B71" s="59"/>
      <c r="C71" s="59"/>
      <c r="D71" s="59" t="s">
        <v>154</v>
      </c>
      <c r="E71" s="59"/>
      <c r="F71" s="59"/>
      <c r="G71" s="59"/>
      <c r="H71" s="38" t="s">
        <v>83</v>
      </c>
      <c r="I71" s="39">
        <v>6</v>
      </c>
      <c r="J71" s="39" t="s">
        <v>155</v>
      </c>
      <c r="L71" s="37" t="s">
        <v>153</v>
      </c>
      <c r="M71" s="33"/>
      <c r="N71" s="37" t="s">
        <v>154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59" t="s">
        <v>156</v>
      </c>
      <c r="B72" s="59"/>
      <c r="C72" s="59"/>
      <c r="D72" s="59" t="s">
        <v>157</v>
      </c>
      <c r="E72" s="59"/>
      <c r="F72" s="59"/>
      <c r="G72" s="59"/>
      <c r="H72" s="38" t="s">
        <v>83</v>
      </c>
      <c r="I72" s="39">
        <v>70</v>
      </c>
      <c r="J72" s="39" t="s">
        <v>158</v>
      </c>
      <c r="L72" s="37" t="s">
        <v>156</v>
      </c>
      <c r="M72" s="33"/>
      <c r="N72" s="37" t="s">
        <v>157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29.25">
      <c r="A73" s="59" t="s">
        <v>159</v>
      </c>
      <c r="B73" s="59"/>
      <c r="C73" s="59"/>
      <c r="D73" s="59" t="s">
        <v>82</v>
      </c>
      <c r="E73" s="59"/>
      <c r="F73" s="59"/>
      <c r="G73" s="59"/>
      <c r="H73" s="38" t="s">
        <v>83</v>
      </c>
      <c r="I73" s="39">
        <v>24</v>
      </c>
      <c r="J73" s="39" t="s">
        <v>160</v>
      </c>
      <c r="L73" s="37" t="s">
        <v>159</v>
      </c>
      <c r="M73" s="33"/>
      <c r="N73" s="37" t="s">
        <v>82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161</v>
      </c>
      <c r="B74" s="59"/>
      <c r="C74" s="59"/>
      <c r="D74" s="59" t="s">
        <v>75</v>
      </c>
      <c r="E74" s="59"/>
      <c r="F74" s="59"/>
      <c r="G74" s="59"/>
      <c r="H74" s="38" t="s">
        <v>79</v>
      </c>
      <c r="I74" s="39">
        <v>2</v>
      </c>
      <c r="J74" s="39" t="s">
        <v>162</v>
      </c>
      <c r="L74" s="37" t="s">
        <v>161</v>
      </c>
      <c r="M74" s="33"/>
      <c r="N74" s="37" t="s">
        <v>75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163</v>
      </c>
      <c r="B75" s="59"/>
      <c r="C75" s="59"/>
      <c r="D75" s="59" t="s">
        <v>164</v>
      </c>
      <c r="E75" s="59"/>
      <c r="F75" s="59"/>
      <c r="G75" s="59"/>
      <c r="H75" s="38" t="s">
        <v>165</v>
      </c>
      <c r="I75" s="39">
        <v>2</v>
      </c>
      <c r="J75" s="39" t="s">
        <v>166</v>
      </c>
      <c r="L75" s="37" t="s">
        <v>163</v>
      </c>
      <c r="M75" s="33"/>
      <c r="N75" s="37" t="s">
        <v>164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167</v>
      </c>
      <c r="B76" s="59"/>
      <c r="C76" s="59"/>
      <c r="D76" s="59" t="s">
        <v>82</v>
      </c>
      <c r="E76" s="59"/>
      <c r="F76" s="59"/>
      <c r="G76" s="59"/>
      <c r="H76" s="38" t="s">
        <v>165</v>
      </c>
      <c r="I76" s="39">
        <v>1</v>
      </c>
      <c r="J76" s="39" t="s">
        <v>168</v>
      </c>
      <c r="L76" s="37" t="s">
        <v>167</v>
      </c>
      <c r="M76" s="33"/>
      <c r="N76" s="37" t="s">
        <v>82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169</v>
      </c>
      <c r="B77" s="59"/>
      <c r="C77" s="59"/>
      <c r="D77" s="59" t="s">
        <v>170</v>
      </c>
      <c r="E77" s="59"/>
      <c r="F77" s="59"/>
      <c r="G77" s="59"/>
      <c r="H77" s="38" t="s">
        <v>79</v>
      </c>
      <c r="I77" s="39">
        <v>3</v>
      </c>
      <c r="J77" s="39" t="s">
        <v>171</v>
      </c>
      <c r="L77" s="37" t="s">
        <v>169</v>
      </c>
      <c r="M77" s="33"/>
      <c r="N77" s="37" t="s">
        <v>170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59" t="s">
        <v>172</v>
      </c>
      <c r="B78" s="59"/>
      <c r="C78" s="59"/>
      <c r="D78" s="59" t="s">
        <v>173</v>
      </c>
      <c r="E78" s="59"/>
      <c r="F78" s="59"/>
      <c r="G78" s="59"/>
      <c r="H78" s="38" t="s">
        <v>79</v>
      </c>
      <c r="I78" s="39">
        <v>2</v>
      </c>
      <c r="J78" s="39" t="s">
        <v>174</v>
      </c>
      <c r="L78" s="37" t="s">
        <v>172</v>
      </c>
      <c r="M78" s="33"/>
      <c r="N78" s="37" t="s">
        <v>173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59" t="s">
        <v>175</v>
      </c>
      <c r="B79" s="59"/>
      <c r="C79" s="59"/>
      <c r="D79" s="59" t="s">
        <v>176</v>
      </c>
      <c r="E79" s="59"/>
      <c r="F79" s="59"/>
      <c r="G79" s="59"/>
      <c r="H79" s="38" t="s">
        <v>79</v>
      </c>
      <c r="I79" s="39">
        <v>4</v>
      </c>
      <c r="J79" s="39" t="s">
        <v>177</v>
      </c>
      <c r="L79" s="37" t="s">
        <v>175</v>
      </c>
      <c r="M79" s="33"/>
      <c r="N79" s="37" t="s">
        <v>176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59" t="s">
        <v>178</v>
      </c>
      <c r="B80" s="59"/>
      <c r="C80" s="59"/>
      <c r="D80" s="59"/>
      <c r="E80" s="59"/>
      <c r="F80" s="59"/>
      <c r="G80" s="59"/>
      <c r="H80" s="38" t="s">
        <v>179</v>
      </c>
      <c r="I80" s="39" t="s">
        <v>180</v>
      </c>
      <c r="J80" s="39" t="s">
        <v>181</v>
      </c>
      <c r="L80" s="37" t="s">
        <v>178</v>
      </c>
      <c r="M80" s="33"/>
      <c r="N80" s="37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182</v>
      </c>
      <c r="B81" s="59"/>
      <c r="C81" s="59"/>
      <c r="D81" s="59" t="s">
        <v>183</v>
      </c>
      <c r="E81" s="59"/>
      <c r="F81" s="59"/>
      <c r="G81" s="59"/>
      <c r="H81" s="38" t="s">
        <v>79</v>
      </c>
      <c r="I81" s="39">
        <v>1</v>
      </c>
      <c r="J81" s="39" t="s">
        <v>184</v>
      </c>
      <c r="L81" s="37" t="s">
        <v>182</v>
      </c>
      <c r="M81" s="33"/>
      <c r="N81" s="37" t="s">
        <v>183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19.5">
      <c r="A82" s="59" t="s">
        <v>185</v>
      </c>
      <c r="B82" s="59"/>
      <c r="C82" s="59"/>
      <c r="D82" s="59" t="s">
        <v>186</v>
      </c>
      <c r="E82" s="59"/>
      <c r="F82" s="59"/>
      <c r="G82" s="59"/>
      <c r="H82" s="38" t="s">
        <v>187</v>
      </c>
      <c r="I82" s="39">
        <v>20</v>
      </c>
      <c r="J82" s="39" t="s">
        <v>188</v>
      </c>
      <c r="L82" s="37" t="s">
        <v>185</v>
      </c>
      <c r="M82" s="33"/>
      <c r="N82" s="37" t="s">
        <v>186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58" t="s">
        <v>189</v>
      </c>
      <c r="B83" s="58"/>
      <c r="C83" s="58"/>
      <c r="D83" s="58"/>
      <c r="E83" s="58"/>
      <c r="F83" s="58"/>
      <c r="G83" s="58"/>
      <c r="H83" s="58"/>
      <c r="I83" s="58"/>
      <c r="J83" s="58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29.25">
      <c r="A84" s="59" t="s">
        <v>190</v>
      </c>
      <c r="B84" s="59"/>
      <c r="C84" s="59"/>
      <c r="D84" s="59" t="s">
        <v>191</v>
      </c>
      <c r="E84" s="59"/>
      <c r="F84" s="59"/>
      <c r="G84" s="59"/>
      <c r="H84" s="38" t="s">
        <v>83</v>
      </c>
      <c r="I84" s="39" t="s">
        <v>113</v>
      </c>
      <c r="J84" s="39" t="s">
        <v>192</v>
      </c>
      <c r="L84" s="37" t="s">
        <v>190</v>
      </c>
      <c r="M84" s="33"/>
      <c r="N84" s="37" t="s">
        <v>191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59" t="s">
        <v>193</v>
      </c>
      <c r="B85" s="59"/>
      <c r="C85" s="59"/>
      <c r="D85" s="59" t="s">
        <v>194</v>
      </c>
      <c r="E85" s="59"/>
      <c r="F85" s="59"/>
      <c r="G85" s="59"/>
      <c r="H85" s="38" t="s">
        <v>79</v>
      </c>
      <c r="I85" s="39">
        <v>6</v>
      </c>
      <c r="J85" s="39" t="s">
        <v>195</v>
      </c>
      <c r="L85" s="37" t="s">
        <v>193</v>
      </c>
      <c r="M85" s="33"/>
      <c r="N85" s="37" t="s">
        <v>194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59" t="s">
        <v>196</v>
      </c>
      <c r="B86" s="59"/>
      <c r="C86" s="59"/>
      <c r="D86" s="59" t="s">
        <v>197</v>
      </c>
      <c r="E86" s="59"/>
      <c r="F86" s="59"/>
      <c r="G86" s="59"/>
      <c r="H86" s="38" t="s">
        <v>79</v>
      </c>
      <c r="I86" s="39">
        <v>9</v>
      </c>
      <c r="J86" s="39" t="s">
        <v>198</v>
      </c>
      <c r="L86" s="37" t="s">
        <v>196</v>
      </c>
      <c r="M86" s="33"/>
      <c r="N86" s="37" t="s">
        <v>197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199</v>
      </c>
      <c r="B87" s="59"/>
      <c r="C87" s="59"/>
      <c r="D87" s="59" t="s">
        <v>200</v>
      </c>
      <c r="E87" s="59"/>
      <c r="F87" s="59"/>
      <c r="G87" s="59"/>
      <c r="H87" s="38" t="s">
        <v>79</v>
      </c>
      <c r="I87" s="39">
        <v>1</v>
      </c>
      <c r="J87" s="39" t="s">
        <v>201</v>
      </c>
      <c r="L87" s="37" t="s">
        <v>199</v>
      </c>
      <c r="M87" s="33"/>
      <c r="N87" s="37" t="s">
        <v>200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9" t="s">
        <v>202</v>
      </c>
      <c r="B88" s="59"/>
      <c r="C88" s="59"/>
      <c r="D88" s="59" t="s">
        <v>203</v>
      </c>
      <c r="E88" s="59"/>
      <c r="F88" s="59"/>
      <c r="G88" s="59"/>
      <c r="H88" s="38" t="s">
        <v>79</v>
      </c>
      <c r="I88" s="39">
        <v>4</v>
      </c>
      <c r="J88" s="39" t="s">
        <v>204</v>
      </c>
      <c r="L88" s="37" t="s">
        <v>202</v>
      </c>
      <c r="M88" s="33"/>
      <c r="N88" s="37" t="s">
        <v>203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9" t="s">
        <v>205</v>
      </c>
      <c r="B89" s="59"/>
      <c r="C89" s="59"/>
      <c r="D89" s="59" t="s">
        <v>206</v>
      </c>
      <c r="E89" s="59"/>
      <c r="F89" s="59"/>
      <c r="G89" s="59"/>
      <c r="H89" s="38" t="s">
        <v>79</v>
      </c>
      <c r="I89" s="39">
        <v>6</v>
      </c>
      <c r="J89" s="39" t="s">
        <v>207</v>
      </c>
      <c r="L89" s="37" t="s">
        <v>205</v>
      </c>
      <c r="M89" s="33"/>
      <c r="N89" s="37" t="s">
        <v>206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59" t="s">
        <v>208</v>
      </c>
      <c r="B90" s="59"/>
      <c r="C90" s="59"/>
      <c r="D90" s="59" t="s">
        <v>209</v>
      </c>
      <c r="E90" s="59"/>
      <c r="F90" s="59"/>
      <c r="G90" s="59"/>
      <c r="H90" s="38" t="s">
        <v>79</v>
      </c>
      <c r="I90" s="39">
        <v>1</v>
      </c>
      <c r="J90" s="39" t="s">
        <v>210</v>
      </c>
      <c r="L90" s="37" t="s">
        <v>208</v>
      </c>
      <c r="M90" s="33"/>
      <c r="N90" s="37" t="s">
        <v>209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59" t="s">
        <v>211</v>
      </c>
      <c r="B91" s="59"/>
      <c r="C91" s="59"/>
      <c r="D91" s="59" t="s">
        <v>212</v>
      </c>
      <c r="E91" s="59"/>
      <c r="F91" s="59"/>
      <c r="G91" s="59"/>
      <c r="H91" s="38" t="s">
        <v>79</v>
      </c>
      <c r="I91" s="39">
        <v>13</v>
      </c>
      <c r="J91" s="39" t="s">
        <v>213</v>
      </c>
      <c r="L91" s="37" t="s">
        <v>211</v>
      </c>
      <c r="M91" s="33"/>
      <c r="N91" s="37" t="s">
        <v>212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214</v>
      </c>
      <c r="B92" s="59"/>
      <c r="C92" s="59"/>
      <c r="D92" s="59" t="s">
        <v>215</v>
      </c>
      <c r="E92" s="59"/>
      <c r="F92" s="59"/>
      <c r="G92" s="59"/>
      <c r="H92" s="38" t="s">
        <v>79</v>
      </c>
      <c r="I92" s="39">
        <v>2</v>
      </c>
      <c r="J92" s="39" t="s">
        <v>216</v>
      </c>
      <c r="L92" s="37" t="s">
        <v>214</v>
      </c>
      <c r="M92" s="33"/>
      <c r="N92" s="37" t="s">
        <v>215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9" t="s">
        <v>217</v>
      </c>
      <c r="B93" s="59"/>
      <c r="C93" s="59"/>
      <c r="D93" s="59" t="s">
        <v>218</v>
      </c>
      <c r="E93" s="59"/>
      <c r="F93" s="59"/>
      <c r="G93" s="59"/>
      <c r="H93" s="38" t="s">
        <v>79</v>
      </c>
      <c r="I93" s="39">
        <v>1</v>
      </c>
      <c r="J93" s="39" t="s">
        <v>219</v>
      </c>
      <c r="L93" s="37" t="s">
        <v>217</v>
      </c>
      <c r="M93" s="33"/>
      <c r="N93" s="37" t="s">
        <v>218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59" t="s">
        <v>220</v>
      </c>
      <c r="B94" s="59"/>
      <c r="C94" s="59"/>
      <c r="D94" s="59" t="s">
        <v>101</v>
      </c>
      <c r="E94" s="59"/>
      <c r="F94" s="59"/>
      <c r="G94" s="59"/>
      <c r="H94" s="38" t="s">
        <v>79</v>
      </c>
      <c r="I94" s="39">
        <v>1</v>
      </c>
      <c r="J94" s="39" t="s">
        <v>221</v>
      </c>
      <c r="L94" s="37" t="s">
        <v>220</v>
      </c>
      <c r="M94" s="33"/>
      <c r="N94" s="37" t="s">
        <v>101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9" t="s">
        <v>222</v>
      </c>
      <c r="B95" s="59"/>
      <c r="C95" s="59"/>
      <c r="D95" s="59" t="s">
        <v>223</v>
      </c>
      <c r="E95" s="59"/>
      <c r="F95" s="59"/>
      <c r="G95" s="59"/>
      <c r="H95" s="38" t="s">
        <v>79</v>
      </c>
      <c r="I95" s="39">
        <v>2</v>
      </c>
      <c r="J95" s="39" t="s">
        <v>224</v>
      </c>
      <c r="L95" s="37" t="s">
        <v>222</v>
      </c>
      <c r="M95" s="33"/>
      <c r="N95" s="37" t="s">
        <v>223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225</v>
      </c>
      <c r="B96" s="59"/>
      <c r="C96" s="59"/>
      <c r="D96" s="59" t="s">
        <v>218</v>
      </c>
      <c r="E96" s="59"/>
      <c r="F96" s="59"/>
      <c r="G96" s="59"/>
      <c r="H96" s="38" t="s">
        <v>79</v>
      </c>
      <c r="I96" s="39">
        <v>1</v>
      </c>
      <c r="J96" s="39" t="s">
        <v>226</v>
      </c>
      <c r="L96" s="37" t="s">
        <v>225</v>
      </c>
      <c r="M96" s="33"/>
      <c r="N96" s="37" t="s">
        <v>218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58" t="s">
        <v>227</v>
      </c>
      <c r="B97" s="58"/>
      <c r="C97" s="58"/>
      <c r="D97" s="58"/>
      <c r="E97" s="58"/>
      <c r="F97" s="58"/>
      <c r="G97" s="58"/>
      <c r="H97" s="58"/>
      <c r="I97" s="58"/>
      <c r="J97" s="58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59" t="s">
        <v>228</v>
      </c>
      <c r="B98" s="59"/>
      <c r="C98" s="59"/>
      <c r="D98" s="59" t="s">
        <v>235</v>
      </c>
      <c r="E98" s="59"/>
      <c r="F98" s="59"/>
      <c r="G98" s="59"/>
      <c r="H98" s="38" t="s">
        <v>229</v>
      </c>
      <c r="I98" s="39">
        <v>1</v>
      </c>
      <c r="J98" s="39" t="s">
        <v>230</v>
      </c>
      <c r="L98" s="37" t="s">
        <v>228</v>
      </c>
      <c r="M98" s="33"/>
      <c r="N98" s="37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3"/>
      <c r="B99" s="3"/>
      <c r="C99" s="3"/>
      <c r="D99" s="3"/>
      <c r="E99" s="3"/>
      <c r="F99" s="3"/>
      <c r="G99" s="3"/>
      <c r="H99" s="3"/>
      <c r="I99" s="26"/>
      <c r="J99" s="26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47">
    <mergeCell ref="A97:J97"/>
    <mergeCell ref="A98:C98"/>
    <mergeCell ref="D98:G98"/>
    <mergeCell ref="A95:C95"/>
    <mergeCell ref="D95:G95"/>
    <mergeCell ref="A96:C96"/>
    <mergeCell ref="D96:G96"/>
    <mergeCell ref="A93:C93"/>
    <mergeCell ref="D93:G93"/>
    <mergeCell ref="A94:C94"/>
    <mergeCell ref="D94:G94"/>
    <mergeCell ref="A91:C91"/>
    <mergeCell ref="D91:G91"/>
    <mergeCell ref="A92:C92"/>
    <mergeCell ref="D92:G92"/>
    <mergeCell ref="A89:C89"/>
    <mergeCell ref="D89:G89"/>
    <mergeCell ref="A90:C90"/>
    <mergeCell ref="D90:G90"/>
    <mergeCell ref="A87:C87"/>
    <mergeCell ref="D87:G87"/>
    <mergeCell ref="A88:C88"/>
    <mergeCell ref="D88:G88"/>
    <mergeCell ref="A85:C85"/>
    <mergeCell ref="D85:G85"/>
    <mergeCell ref="A86:C86"/>
    <mergeCell ref="D86:G86"/>
    <mergeCell ref="A82:C82"/>
    <mergeCell ref="D82:G82"/>
    <mergeCell ref="A83:J83"/>
    <mergeCell ref="A84:C84"/>
    <mergeCell ref="D84:G84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7:J47"/>
    <mergeCell ref="A48:C48"/>
    <mergeCell ref="D48:G48"/>
    <mergeCell ref="A49:C49"/>
    <mergeCell ref="D49:G49"/>
    <mergeCell ref="A45:C45"/>
    <mergeCell ref="D45:G45"/>
    <mergeCell ref="A46:C46"/>
    <mergeCell ref="D46:G46"/>
    <mergeCell ref="A42:C42"/>
    <mergeCell ref="D42:G42"/>
    <mergeCell ref="A43:J43"/>
    <mergeCell ref="A44:C44"/>
    <mergeCell ref="D44:G44"/>
    <mergeCell ref="A40:C40"/>
    <mergeCell ref="D40:G40"/>
    <mergeCell ref="A41:C41"/>
    <mergeCell ref="D41:G41"/>
    <mergeCell ref="A37:J37"/>
    <mergeCell ref="A38:J38"/>
    <mergeCell ref="A39:C39"/>
    <mergeCell ref="D39:G39"/>
    <mergeCell ref="A35:C35"/>
    <mergeCell ref="D35:G35"/>
    <mergeCell ref="A36:C36"/>
    <mergeCell ref="D36:G36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2010-02-04T09:19:03Z</cp:lastPrinted>
  <dcterms:created xsi:type="dcterms:W3CDTF">2010-01-22T02:30:47Z</dcterms:created>
  <dcterms:modified xsi:type="dcterms:W3CDTF">2010-02-05T04:30:18Z</dcterms:modified>
  <cp:category/>
  <cp:version/>
  <cp:contentType/>
  <cp:contentStatus/>
</cp:coreProperties>
</file>