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<sst xmlns="http://schemas.openxmlformats.org/spreadsheetml/2006/main" count="70" uniqueCount="53">
  <si>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</si>
  <si>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</si>
  <si>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</si>
  <si>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</si>
  <si>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</si>
  <si>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</si>
  <si>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</si>
  <si>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</si>
  <si>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</si>
  <si>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</si>
  <si>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</si>
  <si>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</si>
  <si>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</si>
  <si>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</si>
  <si>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</si>
  <si>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</si>
  <si>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</si>
  <si>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</si>
  <si>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</si>
  <si>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</si>
  <si>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</si>
  <si>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</si>
  <si>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</si>
  <si>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16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</si>
  <si>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</si>
  <si>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</si>
  <si>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</si>
  <si>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</si>
  <si>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</si>
  <si>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</si>
  <si>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</si>
  <si>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</si>
  <si>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</si>
  <si>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</si>
  <si>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</si>
  <si>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</si>
  <si>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</si>
  <si>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</si>
  <si>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</si>
  <si>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</si>
  <si>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</si>
  <si>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(26.08.2009) кв.1: Демонтаж трубопровода отопления Ф32(7,5м), Ф20(5м), Ф15(5,7м), монтаж трубы Ф32(50м), приваривание резьбы Ф15(1шт), монтаж шарового крана Ф15(1шт), приваривание резьбы Ф20(1шт), монтаж шарового крана Ф20(1шт) 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</si>
  <si>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</si>
  <si>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</si>
  <si>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</si>
  <si>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</si>
  <si>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 xml:space="preserve">(01.08.2009) Ревизия вентелей Ф15(3шт), Ф20(1шт), Ф32(2шт), ревизия элеватора, ревизия грязевика (2шт), демонтаж задвижки Ф50(2шт), изготовление и установка катушки Ф50 (2шт) </t>
  </si>
  <si>
    <t xml:space="preserve">(12.05.2009) Отключение системы отопления </t>
  </si>
  <si>
    <t xml:space="preserve">(22.03.2009) Установка уголка Ф15 (1шт), установка крана Ф15(2шт) </t>
  </si>
  <si>
    <t xml:space="preserve">(17.03.2009) Срез снежного козырька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</si>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</sst>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9" sqref="Q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121.80000305175781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-2824</v>
      </c>
      <c r="D8" s="16"/>
      <c r="E8" s="16">
        <v>-2247</v>
      </c>
      <c r="F8" s="16"/>
      <c r="G8" s="16">
        <v>0</v>
      </c>
      <c r="H8" s="16"/>
      <c r="I8" s="8"/>
      <c r="J8" s="16">
        <f aca="true" t="shared" si="0" ref="J8:J15">C8+E8+G8</f>
        <v>-5071</v>
      </c>
      <c r="K8" s="16"/>
      <c r="M8" s="3"/>
    </row>
    <row r="9" spans="1:13" ht="11.25">
      <c r="A9" s="22" t="s">
        <v>9</v>
      </c>
      <c r="B9" s="23"/>
      <c r="C9" s="24">
        <v>-2931</v>
      </c>
      <c r="D9" s="25"/>
      <c r="E9" s="24">
        <v>11556</v>
      </c>
      <c r="F9" s="25"/>
      <c r="G9" s="24">
        <v>0</v>
      </c>
      <c r="H9" s="25"/>
      <c r="I9" s="8"/>
      <c r="J9" s="24">
        <f t="shared" si="0"/>
        <v>8625</v>
      </c>
      <c r="K9" s="25"/>
      <c r="M9" s="3"/>
    </row>
    <row r="10" spans="1:13" ht="11.25">
      <c r="A10" s="17" t="s">
        <v>5</v>
      </c>
      <c r="B10" s="17"/>
      <c r="C10" s="16">
        <v>9453</v>
      </c>
      <c r="D10" s="16"/>
      <c r="E10" s="16">
        <v>9641</v>
      </c>
      <c r="F10" s="16"/>
      <c r="G10" s="16">
        <v>0</v>
      </c>
      <c r="H10" s="16"/>
      <c r="I10" s="8"/>
      <c r="J10" s="16">
        <f t="shared" si="0"/>
        <v>19094</v>
      </c>
      <c r="K10" s="16"/>
      <c r="M10" s="3"/>
    </row>
    <row r="11" spans="1:13" ht="11.25">
      <c r="A11" s="17" t="s">
        <v>6</v>
      </c>
      <c r="B11" s="17"/>
      <c r="C11" s="16">
        <v>12277</v>
      </c>
      <c r="D11" s="16"/>
      <c r="E11" s="16">
        <v>11888</v>
      </c>
      <c r="F11" s="16"/>
      <c r="G11" s="16">
        <v>0</v>
      </c>
      <c r="H11" s="16"/>
      <c r="I11" s="8"/>
      <c r="J11" s="16">
        <f t="shared" si="0"/>
        <v>24165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35635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35635</v>
      </c>
      <c r="K13" s="16"/>
      <c r="M13" s="3"/>
    </row>
    <row r="14" spans="1:13" ht="11.25">
      <c r="A14" s="17" t="s">
        <v>11</v>
      </c>
      <c r="B14" s="17"/>
      <c r="C14" s="18">
        <f>C9+C11-C13</f>
        <v>-26289</v>
      </c>
      <c r="D14" s="18"/>
      <c r="E14" s="18">
        <f>E9+E11-E13</f>
        <v>23444</v>
      </c>
      <c r="F14" s="18"/>
      <c r="G14" s="18">
        <f>G9+G11-G13</f>
        <v>0</v>
      </c>
      <c r="H14" s="18"/>
      <c r="I14" s="9"/>
      <c r="J14" s="18">
        <f t="shared" si="0"/>
        <v>-2845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122</v>
      </c>
      <c r="O21" s="13">
        <v>1243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122</v>
      </c>
      <c r="O22" s="13">
        <v>605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122</v>
      </c>
      <c r="O23" s="13">
        <v>924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122</v>
      </c>
      <c r="O24" s="13">
        <v>218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122</v>
      </c>
      <c r="O25" s="13">
        <v>151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122</v>
      </c>
      <c r="O26" s="13">
        <v>1680</v>
      </c>
    </row>
    <row r="27" spans="1:15" ht="11.25" customHeight="1">
      <c r="A27" s="14" t="s">
        <v>51</v>
      </c>
      <c r="B27" s="14"/>
      <c r="C27" s="14" t="s">
        <v>49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9.875</v>
      </c>
      <c r="O27" s="13">
        <v>198</v>
      </c>
    </row>
    <row r="28" spans="1:15" ht="11.25" customHeight="1">
      <c r="A28" s="14" t="s">
        <v>52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599</v>
      </c>
    </row>
    <row r="29" spans="1:15" ht="11.25" customHeight="1">
      <c r="A29" s="14" t="s">
        <v>51</v>
      </c>
      <c r="B29" s="14"/>
      <c r="C29" s="14" t="s">
        <v>47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60</v>
      </c>
      <c r="O29" s="13">
        <v>113</v>
      </c>
    </row>
    <row r="30" spans="1:15" ht="11.25" customHeight="1">
      <c r="A30" s="14" t="s">
        <v>51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504</v>
      </c>
      <c r="O30" s="13">
        <v>717</v>
      </c>
    </row>
    <row r="31" spans="1:15" ht="11.25" customHeight="1">
      <c r="A31" s="14" t="s">
        <v>51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60</v>
      </c>
      <c r="O31" s="13">
        <v>286</v>
      </c>
    </row>
    <row r="32" spans="1:15" ht="11.25" customHeight="1">
      <c r="A32" s="14" t="s">
        <v>51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60</v>
      </c>
      <c r="O32" s="13">
        <v>123</v>
      </c>
    </row>
    <row r="33" spans="1:15" ht="33.75" customHeight="1">
      <c r="A33" s="14" t="s">
        <v>51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6430</v>
      </c>
    </row>
    <row r="34" spans="1:15" ht="45" customHeight="1">
      <c r="A34" s="14" t="s">
        <v>52</v>
      </c>
      <c r="B34" s="14"/>
      <c r="C34" s="14" t="s">
        <v>41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22080</v>
      </c>
    </row>
    <row r="35" spans="1:15" ht="11.25" customHeight="1">
      <c r="A35" s="14" t="s">
        <v>51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60</v>
      </c>
      <c r="O35" s="13">
        <v>268</v>
      </c>
    </row>
    <row r="37" ht="11.25">
      <c r="A37" s="1" t="s">
        <v>50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0:B30"/>
    <mergeCell ref="C30:L30"/>
    <mergeCell ref="A31:B31"/>
    <mergeCell ref="C31:L31"/>
    <mergeCell ref="A32:B32"/>
    <mergeCell ref="C32:L32"/>
    <mergeCell ref="A33:B33"/>
    <mergeCell ref="C33:L33"/>
    <mergeCell ref="A27:B27"/>
    <mergeCell ref="C27:L27"/>
    <mergeCell ref="A29:B29"/>
    <mergeCell ref="C29:L29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2010-02-26T05:29:58Z</dcterms:modified>
  <cp:category/>
  <cp:version/>
  <cp:contentType/>
  <cp:contentStatus/>
</cp:coreProperties>
</file>