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<sst xmlns="http://schemas.openxmlformats.org/spreadsheetml/2006/main" count="145" uniqueCount="98">
  <si>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</si>
  <si>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</si>
  <si>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</si>
  <si>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</si>
  <si>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</si>
  <si>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</si>
  <si>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</si>
  <si>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</si>
  <si>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</si>
  <si>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</si>
  <si>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</si>
  <si>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</si>
  <si>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</si>
  <si>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Работы выполнены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</si>
  <si>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</si>
  <si>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</si>
  <si>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</si>
  <si>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</si>
  <si>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</si>
  <si>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</si>
  <si>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</si>
  <si>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</si>
  <si>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</si>
  <si>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</si>
  <si>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</si>
  <si>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</si>
  <si>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</si>
  <si>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</si>
  <si>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</si>
  <si>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</si>
  <si>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</si>
  <si>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</si>
  <si>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</si>
  <si>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</si>
  <si>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Иркутский тракт 89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</si>
  <si>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</si>
  <si>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</si>
  <si>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</si>
  <si>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</si>
  <si>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</si>
  <si>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</si>
  <si>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</si>
  <si>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</si>
  <si>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</si>
  <si>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</si>
  <si>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</si>
  <si>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</si>
  <si>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</si>
  <si>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</si>
  <si>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</si>
  <si>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</si>
  <si>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</si>
  <si>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</si>
  <si>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</si>
  <si>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</si>
  <si>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м</t>
  </si>
  <si>
    <t>Другие расходы по содержанию</t>
  </si>
  <si>
    <t>(30.03.2009) Обслуживание домофона под.№4 за 1 квартал</t>
  </si>
  <si>
    <t>шт кв.</t>
  </si>
  <si>
    <t>(30.07.2009) Обслуживание домофона под.№4 за3 кв.</t>
  </si>
  <si>
    <t>кв</t>
  </si>
  <si>
    <t>(30.04.2009) Обслуживание домофона под.№4 за21 кв.</t>
  </si>
  <si>
    <t>(27.02.2009) Очистка лотков от снега и наледи</t>
  </si>
  <si>
    <t>(27.02.2009) Изготовление дверей на вход в подвал под.№ 4,5,6</t>
  </si>
  <si>
    <t>(30.05.2009) Дератизация подвальных помещений</t>
  </si>
  <si>
    <t>(30.03.2009) Очистка балконных козырьков от снега</t>
  </si>
  <si>
    <t>(30.07.2009) Косьба газонов</t>
  </si>
  <si>
    <t>(30.12.2009) Установка, украшение новогодних елей</t>
  </si>
  <si>
    <t>(30.12.2009) Работа спец.техники ( очистка, уборка, вывоз снега и мусора с придомовой территории,  автовышка)</t>
  </si>
  <si>
    <t>час</t>
  </si>
  <si>
    <t>(30.09.2009) Дератизация подвальных помещений</t>
  </si>
  <si>
    <t>(30.07.2009) Побелка бордюр</t>
  </si>
  <si>
    <t>Водосточные трубы</t>
  </si>
  <si>
    <t>(30.09.2009) Ремонт внутреннего водостока</t>
  </si>
  <si>
    <t>Помещения общего пользования</t>
  </si>
  <si>
    <t>(30.07.2009) Побелка, покраска помещений узлов управления</t>
  </si>
  <si>
    <t>(30.07.2009) Ремонт подъезда № 3</t>
  </si>
  <si>
    <t>Система отопления</t>
  </si>
  <si>
    <t>(30.10.2009) Ремонт стояка отопления</t>
  </si>
  <si>
    <t>Система ГВС</t>
  </si>
  <si>
    <t>(30.06.2009) Замена участка розлива по тех.этажу под.№ 5</t>
  </si>
  <si>
    <t>Система ХВС</t>
  </si>
  <si>
    <t>(30.07.2009) Замена розлива</t>
  </si>
  <si>
    <t>Система канализации</t>
  </si>
  <si>
    <t>(30.06.2009) Замена трубопроводов под.№6</t>
  </si>
  <si>
    <t>(30.04.2009) Замена трубопроводов</t>
  </si>
  <si>
    <t>Система электроснабжения</t>
  </si>
  <si>
    <t>(30.04.2009) Установка светильника в МОП с прокладкой кабеля под.№ 6</t>
  </si>
  <si>
    <t>(30.07.2009) Ремонт площадных эл.щитов с заменой автоматов и пакетных выключателей под.№4</t>
  </si>
  <si>
    <t>(30.04.2009) Ремонт площадных эл.щитов с заменой автоматов и пакетных выключателей под.№6</t>
  </si>
  <si>
    <t>(30.08.2009) Ремонт площадных эл.щитовв под.№ 5 с заменой автоматов и пакетных выключателей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</si>
  <si>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</si>
  <si>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</si>
  <si>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 xml:space="preserve">Директор ООО УК"Энергия" </t>
  </si>
  <si>
    <t>_________________ С.Г.Казаркина</t>
  </si>
  <si>
    <t>%</t>
  </si>
  <si>
    <t>Главный бухгалтер ООО УК"Энергия"</t>
  </si>
  <si>
    <t>_________________ 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</si>
</sst>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2" borderId="1" xfId="0" applyFont="1" applyFill="1" applyBorder="1" applyAlignment="1" quotePrefix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D72" sqref="D72"/>
    </sheetView>
  </sheetViews>
  <sheetFormatPr defaultColWidth="9.140625" defaultRowHeight="12.75"/>
  <cols>
    <col min="1" max="1" width="35.57421875" style="16" bestFit="1" customWidth="1"/>
    <col min="2" max="2" width="12.140625" style="2" customWidth="1"/>
    <col min="3" max="3" width="11.421875" style="2" customWidth="1"/>
    <col min="4" max="4" width="9.8515625" style="2" customWidth="1"/>
    <col min="5" max="5" width="9.28125" style="2" customWidth="1"/>
    <col min="6" max="6" width="9.7109375" style="2" customWidth="1"/>
    <col min="7" max="7" width="11.140625" style="2" customWidth="1"/>
    <col min="8" max="8" width="11.28125" style="2" customWidth="1"/>
    <col min="9" max="9" width="2.421875" style="2" customWidth="1"/>
    <col min="10" max="10" width="11.7109375" style="2" customWidth="1"/>
    <col min="11" max="11" width="7.57421875" style="2" customWidth="1"/>
    <col min="12" max="12" width="11.00390625" style="2" customWidth="1"/>
    <col min="13" max="16384" width="9.140625" style="2" customWidth="1"/>
  </cols>
  <sheetData>
    <row r="1" spans="1:10" ht="12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">
      <c r="A3" s="8" t="s">
        <v>34</v>
      </c>
      <c r="B3" s="1"/>
      <c r="C3" s="1"/>
      <c r="D3" s="20" t="s">
        <v>15</v>
      </c>
      <c r="E3" s="20"/>
      <c r="F3" s="17">
        <v>9311.900390625</v>
      </c>
      <c r="G3" s="1" t="s">
        <v>31</v>
      </c>
      <c r="H3" s="1"/>
      <c r="I3" s="1"/>
      <c r="J3" s="1"/>
    </row>
    <row r="4" spans="1:10" ht="12">
      <c r="A4" s="8" t="s">
        <v>13</v>
      </c>
      <c r="B4" s="1"/>
      <c r="C4" s="1"/>
      <c r="D4" s="3" t="s">
        <v>32</v>
      </c>
      <c r="E4" s="3"/>
      <c r="F4" s="18">
        <v>167</v>
      </c>
      <c r="G4" s="1"/>
      <c r="H4" s="1"/>
      <c r="I4" s="1"/>
      <c r="J4" s="1"/>
    </row>
    <row r="5" spans="1:6" ht="12">
      <c r="A5" s="20" t="s">
        <v>14</v>
      </c>
      <c r="B5" s="20"/>
      <c r="C5" s="20"/>
      <c r="D5" s="3" t="s">
        <v>33</v>
      </c>
      <c r="E5" s="3"/>
      <c r="F5" s="18">
        <v>491</v>
      </c>
    </row>
    <row r="6" spans="1:16" ht="12">
      <c r="A6" s="4"/>
      <c r="B6" s="4"/>
      <c r="C6" s="4"/>
      <c r="D6" s="4"/>
      <c r="E6" s="4"/>
      <c r="F6" s="4"/>
      <c r="G6" s="4"/>
      <c r="H6" s="4"/>
      <c r="I6" s="4"/>
      <c r="J6" s="4" t="s">
        <v>10</v>
      </c>
      <c r="K6" s="4"/>
      <c r="L6" s="4"/>
      <c r="M6" s="4"/>
      <c r="N6" s="4"/>
      <c r="O6" s="4"/>
      <c r="P6" s="4"/>
    </row>
    <row r="7" spans="1:16" ht="12">
      <c r="A7" s="23" t="s">
        <v>0</v>
      </c>
      <c r="B7" s="23" t="s">
        <v>1</v>
      </c>
      <c r="C7" s="23"/>
      <c r="D7" s="23"/>
      <c r="E7" s="23"/>
      <c r="F7" s="23"/>
      <c r="G7" s="23" t="s">
        <v>8</v>
      </c>
      <c r="H7" s="23" t="s">
        <v>9</v>
      </c>
      <c r="I7" s="4"/>
      <c r="J7" s="23" t="s">
        <v>3</v>
      </c>
      <c r="K7" s="4"/>
      <c r="L7" s="4"/>
      <c r="M7" s="4"/>
      <c r="N7" s="4"/>
      <c r="O7" s="4"/>
      <c r="P7" s="4"/>
    </row>
    <row r="8" spans="1:16" ht="12">
      <c r="A8" s="23"/>
      <c r="B8" s="23" t="s">
        <v>3</v>
      </c>
      <c r="C8" s="23" t="s">
        <v>2</v>
      </c>
      <c r="D8" s="23"/>
      <c r="E8" s="23"/>
      <c r="F8" s="23"/>
      <c r="G8" s="23"/>
      <c r="H8" s="23"/>
      <c r="I8" s="4"/>
      <c r="J8" s="23"/>
      <c r="K8" s="4"/>
      <c r="L8" s="4"/>
      <c r="M8" s="4"/>
      <c r="N8" s="4"/>
      <c r="O8" s="4"/>
      <c r="P8" s="4"/>
    </row>
    <row r="9" spans="1:16" ht="58.5" customHeight="1">
      <c r="A9" s="23"/>
      <c r="B9" s="23"/>
      <c r="C9" s="5" t="s">
        <v>4</v>
      </c>
      <c r="D9" s="5" t="s">
        <v>5</v>
      </c>
      <c r="E9" s="5" t="s">
        <v>6</v>
      </c>
      <c r="F9" s="5" t="s">
        <v>7</v>
      </c>
      <c r="G9" s="23"/>
      <c r="H9" s="23"/>
      <c r="I9" s="4"/>
      <c r="J9" s="23"/>
      <c r="K9" s="4"/>
      <c r="L9" s="4"/>
      <c r="M9" s="4"/>
      <c r="N9" s="4"/>
      <c r="O9" s="4"/>
      <c r="P9" s="4"/>
    </row>
    <row r="10" spans="1:10" ht="12">
      <c r="A10" s="6" t="s">
        <v>16</v>
      </c>
      <c r="B10" s="12"/>
      <c r="C10" s="12">
        <v>5.35</v>
      </c>
      <c r="D10" s="12"/>
      <c r="E10" s="12"/>
      <c r="F10" s="12">
        <v>0.48</v>
      </c>
      <c r="G10" s="12">
        <v>3.809999942779541</v>
      </c>
      <c r="H10" s="12">
        <v>0</v>
      </c>
      <c r="I10" s="13"/>
      <c r="J10" s="12"/>
    </row>
    <row r="11" spans="1:10" ht="39" customHeight="1">
      <c r="A11" s="19" t="s">
        <v>91</v>
      </c>
      <c r="B11" s="12">
        <f>C11+D11+E11+F11</f>
        <v>48699.200000000004</v>
      </c>
      <c r="C11" s="12">
        <f aca="true" t="shared" si="0" ref="C11:H11">C12*(IF(C12&lt;0,0.9,1.1))</f>
        <v>48699.200000000004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-121095.90000000001</v>
      </c>
      <c r="H11" s="12">
        <f t="shared" si="0"/>
        <v>0</v>
      </c>
      <c r="I11" s="13"/>
      <c r="J11" s="12">
        <f>B11+G11+H11</f>
        <v>-72396.70000000001</v>
      </c>
    </row>
    <row r="12" spans="1:10" ht="39" customHeight="1">
      <c r="A12" s="19" t="s">
        <v>92</v>
      </c>
      <c r="B12" s="12">
        <f aca="true" t="shared" si="1" ref="B12:B18">C12+D12+E12+F12</f>
        <v>44272</v>
      </c>
      <c r="C12" s="12">
        <v>44272</v>
      </c>
      <c r="D12" s="12"/>
      <c r="E12" s="12"/>
      <c r="F12" s="12"/>
      <c r="G12" s="12">
        <v>-134551</v>
      </c>
      <c r="H12" s="12">
        <v>0</v>
      </c>
      <c r="I12" s="13"/>
      <c r="J12" s="12">
        <f aca="true" t="shared" si="2" ref="J12:J18">B12+G12+H12</f>
        <v>-90279</v>
      </c>
    </row>
    <row r="13" spans="1:10" ht="24">
      <c r="A13" s="19" t="s">
        <v>17</v>
      </c>
      <c r="B13" s="12">
        <f t="shared" si="1"/>
        <v>922599.8076171875</v>
      </c>
      <c r="C13" s="12">
        <v>567862.7890625</v>
      </c>
      <c r="D13" s="12">
        <v>96588.8603515625</v>
      </c>
      <c r="E13" s="12">
        <v>258148.158203125</v>
      </c>
      <c r="F13" s="12">
        <v>0</v>
      </c>
      <c r="G13" s="12">
        <v>404401.3203125</v>
      </c>
      <c r="H13" s="12">
        <v>0</v>
      </c>
      <c r="I13" s="13"/>
      <c r="J13" s="12">
        <f t="shared" si="2"/>
        <v>1327001.1279296875</v>
      </c>
    </row>
    <row r="14" spans="1:10" ht="12">
      <c r="A14" s="6" t="s">
        <v>18</v>
      </c>
      <c r="B14" s="12">
        <f t="shared" si="1"/>
        <v>0</v>
      </c>
      <c r="C14" s="12"/>
      <c r="D14" s="12"/>
      <c r="E14" s="12"/>
      <c r="F14" s="12"/>
      <c r="G14" s="12"/>
      <c r="H14" s="12"/>
      <c r="I14" s="13"/>
      <c r="J14" s="12">
        <f t="shared" si="2"/>
        <v>0</v>
      </c>
    </row>
    <row r="15" spans="1:10" ht="24">
      <c r="A15" s="6" t="s">
        <v>19</v>
      </c>
      <c r="B15" s="12">
        <f t="shared" si="1"/>
        <v>895180.1030273438</v>
      </c>
      <c r="C15" s="12">
        <v>546550.369140625</v>
      </c>
      <c r="D15" s="12">
        <v>95428.89990234375</v>
      </c>
      <c r="E15" s="12">
        <v>253200.833984375</v>
      </c>
      <c r="F15" s="12">
        <v>0</v>
      </c>
      <c r="G15" s="12">
        <v>400424.638671875</v>
      </c>
      <c r="H15" s="12">
        <v>0</v>
      </c>
      <c r="I15" s="13"/>
      <c r="J15" s="12">
        <f t="shared" si="2"/>
        <v>1295604.7416992188</v>
      </c>
    </row>
    <row r="16" spans="1:10" ht="12">
      <c r="A16" s="6" t="s">
        <v>20</v>
      </c>
      <c r="B16" s="12">
        <f t="shared" si="1"/>
        <v>822639.0185546875</v>
      </c>
      <c r="C16" s="12">
        <v>467902</v>
      </c>
      <c r="D16" s="12">
        <f>D13</f>
        <v>96588.8603515625</v>
      </c>
      <c r="E16" s="12">
        <f>E13</f>
        <v>258148.158203125</v>
      </c>
      <c r="F16" s="12">
        <f>F13</f>
        <v>0</v>
      </c>
      <c r="G16" s="12">
        <v>320722</v>
      </c>
      <c r="H16" s="12">
        <v>0</v>
      </c>
      <c r="I16" s="13"/>
      <c r="J16" s="12">
        <f t="shared" si="2"/>
        <v>1143361.0185546875</v>
      </c>
    </row>
    <row r="17" spans="1:10" ht="24">
      <c r="A17" s="6" t="s">
        <v>21</v>
      </c>
      <c r="B17" s="12">
        <f t="shared" si="1"/>
        <v>116813.08447265625</v>
      </c>
      <c r="C17" s="12">
        <f aca="true" t="shared" si="3" ref="C17:H17">C12+C15-C16</f>
        <v>122920.369140625</v>
      </c>
      <c r="D17" s="12">
        <f t="shared" si="3"/>
        <v>-1159.96044921875</v>
      </c>
      <c r="E17" s="12">
        <f t="shared" si="3"/>
        <v>-4947.32421875</v>
      </c>
      <c r="F17" s="12">
        <f t="shared" si="3"/>
        <v>0</v>
      </c>
      <c r="G17" s="12">
        <f t="shared" si="3"/>
        <v>-54848.361328125</v>
      </c>
      <c r="H17" s="12">
        <f t="shared" si="3"/>
        <v>0</v>
      </c>
      <c r="I17" s="13"/>
      <c r="J17" s="12">
        <f t="shared" si="2"/>
        <v>61964.72314453125</v>
      </c>
    </row>
    <row r="18" spans="1:10" ht="24">
      <c r="A18" s="6" t="s">
        <v>22</v>
      </c>
      <c r="B18" s="12">
        <f t="shared" si="1"/>
        <v>148659.98906249995</v>
      </c>
      <c r="C18" s="12">
        <f aca="true" t="shared" si="4" ref="C18:H18">C11+C13-C16</f>
        <v>148659.98906249995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-37416.57968750002</v>
      </c>
      <c r="H18" s="12">
        <f t="shared" si="4"/>
        <v>0</v>
      </c>
      <c r="I18" s="13"/>
      <c r="J18" s="12">
        <f t="shared" si="2"/>
        <v>111243.40937499993</v>
      </c>
    </row>
    <row r="19" ht="12">
      <c r="A19" s="8"/>
    </row>
    <row r="20" spans="1:12" ht="12">
      <c r="A20" s="9" t="s">
        <v>23</v>
      </c>
      <c r="B20" s="24" t="s">
        <v>24</v>
      </c>
      <c r="C20" s="24"/>
      <c r="D20" s="24"/>
      <c r="E20" s="24"/>
      <c r="F20" s="24"/>
      <c r="G20" s="24"/>
      <c r="H20" s="24"/>
      <c r="I20" s="24"/>
      <c r="J20" s="10" t="s">
        <v>25</v>
      </c>
      <c r="K20" s="10" t="s">
        <v>26</v>
      </c>
      <c r="L20" s="10" t="s">
        <v>27</v>
      </c>
    </row>
    <row r="21" spans="1:12" ht="7.5" customHeight="1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">
      <c r="A22" s="26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">
      <c r="A23" s="11"/>
      <c r="B23" s="25" t="s">
        <v>28</v>
      </c>
      <c r="C23" s="25"/>
      <c r="D23" s="25"/>
      <c r="E23" s="25"/>
      <c r="F23" s="25"/>
      <c r="G23" s="25"/>
      <c r="H23" s="25"/>
      <c r="I23" s="25"/>
      <c r="J23" s="7"/>
      <c r="K23" s="7"/>
      <c r="L23" s="14">
        <f>D13</f>
        <v>96588.8603515625</v>
      </c>
    </row>
    <row r="24" spans="1:12" ht="12">
      <c r="A24" s="26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">
      <c r="A25" s="15"/>
      <c r="B25" s="25" t="s">
        <v>29</v>
      </c>
      <c r="C25" s="25"/>
      <c r="D25" s="25"/>
      <c r="E25" s="25"/>
      <c r="F25" s="25"/>
      <c r="G25" s="25"/>
      <c r="H25" s="25"/>
      <c r="I25" s="25"/>
      <c r="J25" s="7"/>
      <c r="K25" s="7"/>
      <c r="L25" s="14">
        <f>E13</f>
        <v>258148.158203125</v>
      </c>
    </row>
    <row r="26" spans="1:12" ht="12">
      <c r="A26" s="24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">
      <c r="A27" s="15"/>
      <c r="B27" s="25" t="s">
        <v>30</v>
      </c>
      <c r="C27" s="25"/>
      <c r="D27" s="25"/>
      <c r="E27" s="25"/>
      <c r="F27" s="25"/>
      <c r="G27" s="25"/>
      <c r="H27" s="25"/>
      <c r="I27" s="25"/>
      <c r="J27" s="7"/>
      <c r="K27" s="7"/>
      <c r="L27" s="14">
        <f>F13</f>
        <v>0</v>
      </c>
    </row>
    <row r="28" spans="1:12" ht="12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45" customHeight="1">
      <c r="A29" s="15" t="s">
        <v>36</v>
      </c>
      <c r="B29" s="27" t="s">
        <v>37</v>
      </c>
      <c r="C29" s="27"/>
      <c r="D29" s="27"/>
      <c r="E29" s="27"/>
      <c r="F29" s="27"/>
      <c r="G29" s="27"/>
      <c r="H29" s="27"/>
      <c r="I29" s="27"/>
      <c r="J29" s="7" t="s">
        <v>95</v>
      </c>
      <c r="K29" s="7">
        <v>14.9</v>
      </c>
      <c r="L29" s="7">
        <v>140954</v>
      </c>
    </row>
    <row r="30" spans="1:12" ht="45" customHeight="1">
      <c r="A30" s="15" t="s">
        <v>39</v>
      </c>
      <c r="B30" s="27" t="s">
        <v>40</v>
      </c>
      <c r="C30" s="27"/>
      <c r="D30" s="27"/>
      <c r="E30" s="27"/>
      <c r="F30" s="27"/>
      <c r="G30" s="27"/>
      <c r="H30" s="27"/>
      <c r="I30" s="27"/>
      <c r="J30" s="7" t="s">
        <v>38</v>
      </c>
      <c r="K30" s="7">
        <v>5660</v>
      </c>
      <c r="L30" s="7">
        <v>17510</v>
      </c>
    </row>
    <row r="31" spans="1:12" ht="33.75" customHeight="1">
      <c r="A31" s="15" t="s">
        <v>41</v>
      </c>
      <c r="B31" s="27" t="s">
        <v>42</v>
      </c>
      <c r="C31" s="27"/>
      <c r="D31" s="27"/>
      <c r="E31" s="27"/>
      <c r="F31" s="27"/>
      <c r="G31" s="27"/>
      <c r="H31" s="27"/>
      <c r="I31" s="27"/>
      <c r="J31" s="7" t="s">
        <v>38</v>
      </c>
      <c r="K31" s="7"/>
      <c r="L31" s="7">
        <v>60434</v>
      </c>
    </row>
    <row r="32" spans="1:12" ht="45" customHeight="1">
      <c r="A32" s="15" t="s">
        <v>43</v>
      </c>
      <c r="B32" s="27" t="s">
        <v>44</v>
      </c>
      <c r="C32" s="27"/>
      <c r="D32" s="27"/>
      <c r="E32" s="27"/>
      <c r="F32" s="27"/>
      <c r="G32" s="27"/>
      <c r="H32" s="27"/>
      <c r="I32" s="27"/>
      <c r="J32" s="7" t="s">
        <v>38</v>
      </c>
      <c r="K32" s="7">
        <v>9312</v>
      </c>
      <c r="L32" s="7">
        <v>25515</v>
      </c>
    </row>
    <row r="33" spans="1:12" ht="33.75" customHeight="1">
      <c r="A33" s="15" t="s">
        <v>45</v>
      </c>
      <c r="B33" s="27" t="s">
        <v>46</v>
      </c>
      <c r="C33" s="27"/>
      <c r="D33" s="27"/>
      <c r="E33" s="27"/>
      <c r="F33" s="27"/>
      <c r="G33" s="27"/>
      <c r="H33" s="27"/>
      <c r="I33" s="27"/>
      <c r="J33" s="7" t="s">
        <v>38</v>
      </c>
      <c r="K33" s="7">
        <v>9312</v>
      </c>
      <c r="L33" s="7">
        <v>9498</v>
      </c>
    </row>
    <row r="34" spans="1:12" ht="45" customHeight="1">
      <c r="A34" s="15" t="s">
        <v>47</v>
      </c>
      <c r="B34" s="27" t="s">
        <v>48</v>
      </c>
      <c r="C34" s="27"/>
      <c r="D34" s="27"/>
      <c r="E34" s="27"/>
      <c r="F34" s="27"/>
      <c r="G34" s="27"/>
      <c r="H34" s="27"/>
      <c r="I34" s="27"/>
      <c r="J34" s="7" t="s">
        <v>49</v>
      </c>
      <c r="K34" s="7">
        <v>166</v>
      </c>
      <c r="L34" s="7">
        <v>17948</v>
      </c>
    </row>
    <row r="35" spans="1:12" ht="12">
      <c r="A35" s="15" t="s">
        <v>50</v>
      </c>
      <c r="B35" s="27" t="s">
        <v>51</v>
      </c>
      <c r="C35" s="27"/>
      <c r="D35" s="27"/>
      <c r="E35" s="27"/>
      <c r="F35" s="27"/>
      <c r="G35" s="27"/>
      <c r="H35" s="27"/>
      <c r="I35" s="27"/>
      <c r="J35" s="7" t="s">
        <v>38</v>
      </c>
      <c r="K35" s="7"/>
      <c r="L35" s="7">
        <v>38808</v>
      </c>
    </row>
    <row r="36" spans="1:12" ht="12">
      <c r="A36" s="15" t="s">
        <v>52</v>
      </c>
      <c r="B36" s="27"/>
      <c r="C36" s="27"/>
      <c r="D36" s="27"/>
      <c r="E36" s="27"/>
      <c r="F36" s="27"/>
      <c r="G36" s="27"/>
      <c r="H36" s="27"/>
      <c r="I36" s="27"/>
      <c r="J36" s="7" t="s">
        <v>49</v>
      </c>
      <c r="K36" s="7"/>
      <c r="L36" s="7">
        <v>46000</v>
      </c>
    </row>
    <row r="37" spans="1:12" ht="33.75" customHeight="1">
      <c r="A37" s="15" t="s">
        <v>53</v>
      </c>
      <c r="B37" s="27" t="s">
        <v>54</v>
      </c>
      <c r="C37" s="27"/>
      <c r="D37" s="27"/>
      <c r="E37" s="27"/>
      <c r="F37" s="27"/>
      <c r="G37" s="27"/>
      <c r="H37" s="27"/>
      <c r="I37" s="27"/>
      <c r="J37" s="7" t="s">
        <v>55</v>
      </c>
      <c r="K37" s="7">
        <v>36.34000015258789</v>
      </c>
      <c r="L37" s="7">
        <v>58769</v>
      </c>
    </row>
    <row r="38" spans="1:12" ht="12">
      <c r="A38" s="15" t="s">
        <v>56</v>
      </c>
      <c r="B38" s="27" t="s">
        <v>57</v>
      </c>
      <c r="C38" s="27"/>
      <c r="D38" s="27"/>
      <c r="E38" s="27"/>
      <c r="F38" s="27"/>
      <c r="G38" s="27"/>
      <c r="H38" s="27"/>
      <c r="I38" s="27"/>
      <c r="J38" s="7" t="s">
        <v>58</v>
      </c>
      <c r="K38" s="7">
        <v>40</v>
      </c>
      <c r="L38" s="7">
        <v>1800</v>
      </c>
    </row>
    <row r="39" spans="1:12" ht="12">
      <c r="A39" s="15" t="s">
        <v>56</v>
      </c>
      <c r="B39" s="27" t="s">
        <v>59</v>
      </c>
      <c r="C39" s="27"/>
      <c r="D39" s="27"/>
      <c r="E39" s="27"/>
      <c r="F39" s="27"/>
      <c r="G39" s="27"/>
      <c r="H39" s="27"/>
      <c r="I39" s="27"/>
      <c r="J39" s="7" t="s">
        <v>60</v>
      </c>
      <c r="K39" s="7"/>
      <c r="L39" s="7">
        <v>1800</v>
      </c>
    </row>
    <row r="40" spans="1:12" ht="12">
      <c r="A40" s="15" t="s">
        <v>56</v>
      </c>
      <c r="B40" s="27" t="s">
        <v>61</v>
      </c>
      <c r="C40" s="27"/>
      <c r="D40" s="27"/>
      <c r="E40" s="27"/>
      <c r="F40" s="27"/>
      <c r="G40" s="27"/>
      <c r="H40" s="27"/>
      <c r="I40" s="27"/>
      <c r="J40" s="7" t="s">
        <v>60</v>
      </c>
      <c r="K40" s="7"/>
      <c r="L40" s="7">
        <v>1800</v>
      </c>
    </row>
    <row r="41" spans="1:12" ht="12">
      <c r="A41" s="15" t="s">
        <v>56</v>
      </c>
      <c r="B41" s="27" t="s">
        <v>62</v>
      </c>
      <c r="C41" s="27"/>
      <c r="D41" s="27"/>
      <c r="E41" s="27"/>
      <c r="F41" s="27"/>
      <c r="G41" s="27"/>
      <c r="H41" s="27"/>
      <c r="I41" s="27"/>
      <c r="J41" s="7" t="s">
        <v>49</v>
      </c>
      <c r="K41" s="7">
        <v>16</v>
      </c>
      <c r="L41" s="7">
        <v>11200</v>
      </c>
    </row>
    <row r="42" spans="1:12" ht="12">
      <c r="A42" s="15" t="s">
        <v>56</v>
      </c>
      <c r="B42" s="27" t="s">
        <v>63</v>
      </c>
      <c r="C42" s="27"/>
      <c r="D42" s="27"/>
      <c r="E42" s="27"/>
      <c r="F42" s="27"/>
      <c r="G42" s="27"/>
      <c r="H42" s="27"/>
      <c r="I42" s="27"/>
      <c r="J42" s="7" t="s">
        <v>49</v>
      </c>
      <c r="K42" s="7">
        <v>3</v>
      </c>
      <c r="L42" s="7">
        <v>1730</v>
      </c>
    </row>
    <row r="43" spans="1:12" ht="12">
      <c r="A43" s="15" t="s">
        <v>56</v>
      </c>
      <c r="B43" s="27" t="s">
        <v>64</v>
      </c>
      <c r="C43" s="27"/>
      <c r="D43" s="27"/>
      <c r="E43" s="27"/>
      <c r="F43" s="27"/>
      <c r="G43" s="27"/>
      <c r="H43" s="27"/>
      <c r="I43" s="27"/>
      <c r="J43" s="7" t="s">
        <v>38</v>
      </c>
      <c r="K43" s="7">
        <v>1020</v>
      </c>
      <c r="L43" s="7">
        <v>1275</v>
      </c>
    </row>
    <row r="44" spans="1:12" ht="12">
      <c r="A44" s="15" t="s">
        <v>56</v>
      </c>
      <c r="B44" s="27" t="s">
        <v>65</v>
      </c>
      <c r="C44" s="27"/>
      <c r="D44" s="27"/>
      <c r="E44" s="27"/>
      <c r="F44" s="27"/>
      <c r="G44" s="27"/>
      <c r="H44" s="27"/>
      <c r="I44" s="27"/>
      <c r="J44" s="7" t="s">
        <v>49</v>
      </c>
      <c r="K44" s="7">
        <v>8</v>
      </c>
      <c r="L44" s="7">
        <v>5600</v>
      </c>
    </row>
    <row r="45" spans="1:12" ht="12">
      <c r="A45" s="15" t="s">
        <v>56</v>
      </c>
      <c r="B45" s="27" t="s">
        <v>66</v>
      </c>
      <c r="C45" s="27"/>
      <c r="D45" s="27"/>
      <c r="E45" s="27"/>
      <c r="F45" s="27"/>
      <c r="G45" s="27"/>
      <c r="H45" s="27"/>
      <c r="I45" s="27"/>
      <c r="J45" s="7" t="s">
        <v>38</v>
      </c>
      <c r="K45" s="7">
        <v>900</v>
      </c>
      <c r="L45" s="7">
        <v>1467</v>
      </c>
    </row>
    <row r="46" spans="1:12" ht="12">
      <c r="A46" s="15" t="s">
        <v>56</v>
      </c>
      <c r="B46" s="27" t="s">
        <v>67</v>
      </c>
      <c r="C46" s="27"/>
      <c r="D46" s="27"/>
      <c r="E46" s="27"/>
      <c r="F46" s="27"/>
      <c r="G46" s="27"/>
      <c r="H46" s="27"/>
      <c r="I46" s="27"/>
      <c r="J46" s="7" t="s">
        <v>38</v>
      </c>
      <c r="K46" s="7">
        <v>9312</v>
      </c>
      <c r="L46" s="7">
        <v>4842</v>
      </c>
    </row>
    <row r="47" spans="1:12" ht="12">
      <c r="A47" s="15" t="s">
        <v>56</v>
      </c>
      <c r="B47" s="27" t="s">
        <v>68</v>
      </c>
      <c r="C47" s="27"/>
      <c r="D47" s="27"/>
      <c r="E47" s="27"/>
      <c r="F47" s="27"/>
      <c r="G47" s="27"/>
      <c r="H47" s="27"/>
      <c r="I47" s="27"/>
      <c r="J47" s="7" t="s">
        <v>69</v>
      </c>
      <c r="K47" s="7">
        <v>20</v>
      </c>
      <c r="L47" s="7">
        <v>19369</v>
      </c>
    </row>
    <row r="48" spans="1:12" ht="12">
      <c r="A48" s="15" t="s">
        <v>56</v>
      </c>
      <c r="B48" s="27" t="s">
        <v>70</v>
      </c>
      <c r="C48" s="27"/>
      <c r="D48" s="27"/>
      <c r="E48" s="27"/>
      <c r="F48" s="27"/>
      <c r="G48" s="27"/>
      <c r="H48" s="27"/>
      <c r="I48" s="27"/>
      <c r="J48" s="7" t="s">
        <v>38</v>
      </c>
      <c r="K48" s="7">
        <v>1020</v>
      </c>
      <c r="L48" s="7">
        <v>1275</v>
      </c>
    </row>
    <row r="49" spans="1:12" ht="12">
      <c r="A49" s="15" t="s">
        <v>56</v>
      </c>
      <c r="B49" s="27" t="s">
        <v>71</v>
      </c>
      <c r="C49" s="27"/>
      <c r="D49" s="27"/>
      <c r="E49" s="27"/>
      <c r="F49" s="27"/>
      <c r="G49" s="27"/>
      <c r="H49" s="27"/>
      <c r="I49" s="27"/>
      <c r="J49" s="7" t="s">
        <v>38</v>
      </c>
      <c r="K49" s="7">
        <v>40</v>
      </c>
      <c r="L49" s="7">
        <v>308</v>
      </c>
    </row>
    <row r="50" spans="1:12" ht="12">
      <c r="A50" s="26" t="s">
        <v>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">
      <c r="A51" s="15" t="s">
        <v>72</v>
      </c>
      <c r="B51" s="27" t="s">
        <v>73</v>
      </c>
      <c r="C51" s="27"/>
      <c r="D51" s="27"/>
      <c r="E51" s="27"/>
      <c r="F51" s="27"/>
      <c r="G51" s="27"/>
      <c r="H51" s="27"/>
      <c r="I51" s="27"/>
      <c r="J51" s="7" t="s">
        <v>55</v>
      </c>
      <c r="K51" s="7">
        <v>2.200000047683716</v>
      </c>
      <c r="L51" s="7">
        <v>619</v>
      </c>
    </row>
    <row r="52" spans="1:12" ht="12">
      <c r="A52" s="15" t="s">
        <v>74</v>
      </c>
      <c r="B52" s="27" t="s">
        <v>75</v>
      </c>
      <c r="C52" s="27"/>
      <c r="D52" s="27"/>
      <c r="E52" s="27"/>
      <c r="F52" s="27"/>
      <c r="G52" s="27"/>
      <c r="H52" s="27"/>
      <c r="I52" s="27"/>
      <c r="J52" s="7" t="s">
        <v>38</v>
      </c>
      <c r="K52" s="7">
        <v>272</v>
      </c>
      <c r="L52" s="7">
        <v>8070</v>
      </c>
    </row>
    <row r="53" spans="1:12" ht="12">
      <c r="A53" s="15" t="s">
        <v>74</v>
      </c>
      <c r="B53" s="27" t="s">
        <v>76</v>
      </c>
      <c r="C53" s="27"/>
      <c r="D53" s="27"/>
      <c r="E53" s="27"/>
      <c r="F53" s="27"/>
      <c r="G53" s="27"/>
      <c r="H53" s="27"/>
      <c r="I53" s="27"/>
      <c r="J53" s="7" t="s">
        <v>49</v>
      </c>
      <c r="K53" s="7">
        <v>1</v>
      </c>
      <c r="L53" s="7">
        <v>117155</v>
      </c>
    </row>
    <row r="54" spans="1:12" ht="12">
      <c r="A54" s="15" t="s">
        <v>77</v>
      </c>
      <c r="B54" s="27" t="s">
        <v>78</v>
      </c>
      <c r="C54" s="27"/>
      <c r="D54" s="27"/>
      <c r="E54" s="27"/>
      <c r="F54" s="27"/>
      <c r="G54" s="27"/>
      <c r="H54" s="27"/>
      <c r="I54" s="27"/>
      <c r="J54" s="7" t="s">
        <v>55</v>
      </c>
      <c r="K54" s="7">
        <v>1.399999976158142</v>
      </c>
      <c r="L54" s="7">
        <v>895</v>
      </c>
    </row>
    <row r="55" spans="1:12" ht="12">
      <c r="A55" s="15" t="s">
        <v>79</v>
      </c>
      <c r="B55" s="27" t="s">
        <v>80</v>
      </c>
      <c r="C55" s="27"/>
      <c r="D55" s="27"/>
      <c r="E55" s="27"/>
      <c r="F55" s="27"/>
      <c r="G55" s="27"/>
      <c r="H55" s="27"/>
      <c r="I55" s="27"/>
      <c r="J55" s="7" t="s">
        <v>55</v>
      </c>
      <c r="K55" s="7">
        <v>2.5</v>
      </c>
      <c r="L55" s="7">
        <v>1106</v>
      </c>
    </row>
    <row r="56" spans="1:12" ht="12">
      <c r="A56" s="15" t="s">
        <v>81</v>
      </c>
      <c r="B56" s="27" t="s">
        <v>82</v>
      </c>
      <c r="C56" s="27"/>
      <c r="D56" s="27"/>
      <c r="E56" s="27"/>
      <c r="F56" s="27"/>
      <c r="G56" s="27"/>
      <c r="H56" s="27"/>
      <c r="I56" s="27"/>
      <c r="J56" s="7" t="s">
        <v>55</v>
      </c>
      <c r="K56" s="7">
        <v>4</v>
      </c>
      <c r="L56" s="7">
        <v>6650</v>
      </c>
    </row>
    <row r="57" spans="1:12" ht="12">
      <c r="A57" s="15" t="s">
        <v>83</v>
      </c>
      <c r="B57" s="27" t="s">
        <v>84</v>
      </c>
      <c r="C57" s="27"/>
      <c r="D57" s="27"/>
      <c r="E57" s="27"/>
      <c r="F57" s="27"/>
      <c r="G57" s="27"/>
      <c r="H57" s="27"/>
      <c r="I57" s="27"/>
      <c r="J57" s="7" t="s">
        <v>55</v>
      </c>
      <c r="K57" s="7">
        <v>27</v>
      </c>
      <c r="L57" s="7">
        <v>16455</v>
      </c>
    </row>
    <row r="58" spans="1:12" ht="12">
      <c r="A58" s="15" t="s">
        <v>83</v>
      </c>
      <c r="B58" s="27" t="s">
        <v>85</v>
      </c>
      <c r="C58" s="27"/>
      <c r="D58" s="27"/>
      <c r="E58" s="27"/>
      <c r="F58" s="27"/>
      <c r="G58" s="27"/>
      <c r="H58" s="27"/>
      <c r="I58" s="27"/>
      <c r="J58" s="7" t="s">
        <v>55</v>
      </c>
      <c r="K58" s="7">
        <v>7</v>
      </c>
      <c r="L58" s="7">
        <v>4494</v>
      </c>
    </row>
    <row r="59" spans="1:12" ht="12">
      <c r="A59" s="15" t="s">
        <v>86</v>
      </c>
      <c r="B59" s="27" t="s">
        <v>87</v>
      </c>
      <c r="C59" s="27"/>
      <c r="D59" s="27"/>
      <c r="E59" s="27"/>
      <c r="F59" s="27"/>
      <c r="G59" s="27"/>
      <c r="H59" s="27"/>
      <c r="I59" s="27"/>
      <c r="J59" s="7" t="s">
        <v>49</v>
      </c>
      <c r="K59" s="7">
        <v>1</v>
      </c>
      <c r="L59" s="7">
        <v>1231</v>
      </c>
    </row>
    <row r="60" spans="1:12" ht="12">
      <c r="A60" s="15" t="s">
        <v>86</v>
      </c>
      <c r="B60" s="27" t="s">
        <v>88</v>
      </c>
      <c r="C60" s="27"/>
      <c r="D60" s="27"/>
      <c r="E60" s="27"/>
      <c r="F60" s="27"/>
      <c r="G60" s="27"/>
      <c r="H60" s="27"/>
      <c r="I60" s="27"/>
      <c r="J60" s="7" t="s">
        <v>49</v>
      </c>
      <c r="K60" s="7">
        <v>10</v>
      </c>
      <c r="L60" s="7">
        <v>43543</v>
      </c>
    </row>
    <row r="61" spans="1:12" ht="12">
      <c r="A61" s="15" t="s">
        <v>86</v>
      </c>
      <c r="B61" s="27" t="s">
        <v>89</v>
      </c>
      <c r="C61" s="27"/>
      <c r="D61" s="27"/>
      <c r="E61" s="27"/>
      <c r="F61" s="27"/>
      <c r="G61" s="27"/>
      <c r="H61" s="27"/>
      <c r="I61" s="27"/>
      <c r="J61" s="7" t="s">
        <v>49</v>
      </c>
      <c r="K61" s="7">
        <v>10</v>
      </c>
      <c r="L61" s="7">
        <v>67481</v>
      </c>
    </row>
    <row r="62" spans="1:12" ht="12">
      <c r="A62" s="15" t="s">
        <v>86</v>
      </c>
      <c r="B62" s="27" t="s">
        <v>90</v>
      </c>
      <c r="C62" s="27"/>
      <c r="D62" s="27"/>
      <c r="E62" s="27"/>
      <c r="F62" s="27"/>
      <c r="G62" s="27"/>
      <c r="H62" s="27"/>
      <c r="I62" s="27"/>
      <c r="J62" s="7" t="s">
        <v>49</v>
      </c>
      <c r="K62" s="7">
        <v>10</v>
      </c>
      <c r="L62" s="7">
        <v>53023</v>
      </c>
    </row>
    <row r="63" spans="1:12" ht="12">
      <c r="A63" s="28"/>
      <c r="B63" s="28"/>
      <c r="C63" s="28"/>
      <c r="D63" s="28"/>
      <c r="E63" s="28"/>
      <c r="F63" s="28"/>
      <c r="G63" s="28"/>
      <c r="H63" s="28"/>
      <c r="I63" s="28"/>
      <c r="J63" s="29"/>
      <c r="K63" s="29"/>
      <c r="L63" s="29"/>
    </row>
    <row r="64" spans="1:2" ht="12">
      <c r="A64" s="16" t="s">
        <v>93</v>
      </c>
      <c r="B64" s="2" t="s">
        <v>94</v>
      </c>
    </row>
    <row r="66" spans="1:2" ht="12">
      <c r="A66" s="16" t="s">
        <v>96</v>
      </c>
      <c r="B66" s="30" t="s">
        <v>97</v>
      </c>
    </row>
  </sheetData>
  <mergeCells count="53">
    <mergeCell ref="B60:I60"/>
    <mergeCell ref="B61:I61"/>
    <mergeCell ref="B62:I62"/>
    <mergeCell ref="B56:I56"/>
    <mergeCell ref="B57:I57"/>
    <mergeCell ref="B58:I58"/>
    <mergeCell ref="B59:I59"/>
    <mergeCell ref="B52:I52"/>
    <mergeCell ref="B53:I53"/>
    <mergeCell ref="B54:I54"/>
    <mergeCell ref="B55:I55"/>
    <mergeCell ref="B48:I48"/>
    <mergeCell ref="B49:I49"/>
    <mergeCell ref="A50:L50"/>
    <mergeCell ref="B51:I51"/>
    <mergeCell ref="B44:I44"/>
    <mergeCell ref="B45:I45"/>
    <mergeCell ref="B46:I46"/>
    <mergeCell ref="B47:I47"/>
    <mergeCell ref="B40:I40"/>
    <mergeCell ref="B41:I41"/>
    <mergeCell ref="B42:I42"/>
    <mergeCell ref="B43:I43"/>
    <mergeCell ref="B36:I36"/>
    <mergeCell ref="B37:I37"/>
    <mergeCell ref="B38:I38"/>
    <mergeCell ref="B39:I39"/>
    <mergeCell ref="B32:I32"/>
    <mergeCell ref="B33:I33"/>
    <mergeCell ref="B34:I34"/>
    <mergeCell ref="B35:I35"/>
    <mergeCell ref="A28:L28"/>
    <mergeCell ref="B29:I29"/>
    <mergeCell ref="B30:I30"/>
    <mergeCell ref="B31:I31"/>
    <mergeCell ref="B27:I27"/>
    <mergeCell ref="A22:L22"/>
    <mergeCell ref="A24:L24"/>
    <mergeCell ref="A26:L26"/>
    <mergeCell ref="B23:I23"/>
    <mergeCell ref="B25:I25"/>
    <mergeCell ref="A7:A9"/>
    <mergeCell ref="B7:F7"/>
    <mergeCell ref="B20:I20"/>
    <mergeCell ref="J7:J9"/>
    <mergeCell ref="G7:G9"/>
    <mergeCell ref="H7:H9"/>
    <mergeCell ref="C8:F8"/>
    <mergeCell ref="B8:B9"/>
    <mergeCell ref="A5:C5"/>
    <mergeCell ref="A1:J1"/>
    <mergeCell ref="A2:J2"/>
    <mergeCell ref="D3:E3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2010-03-01T07:10:33Z</cp:lastPrinted>
  <dcterms:created xsi:type="dcterms:W3CDTF">1996-10-08T23:32:33Z</dcterms:created>
  <dcterms:modified xsi:type="dcterms:W3CDTF">2010-03-01T07:10:45Z</dcterms:modified>
  <cp:category/>
  <cp:version/>
  <cp:contentType/>
  <cp:contentStatus/>
</cp:coreProperties>
</file>