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<sst xmlns="http://schemas.openxmlformats.org/spreadsheetml/2006/main" count="168" uniqueCount="107">
  <si>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</si>
  <si>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</si>
  <si>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</si>
  <si>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</si>
  <si>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</si>
  <si>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</si>
  <si>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содержание лифтового хозяйства</t>
  </si>
  <si>
    <t>обслуживание приборов учета</t>
  </si>
  <si>
    <t>Текущий ремонт</t>
  </si>
  <si>
    <t>Капитальный ремонт</t>
  </si>
  <si>
    <t>Отчет</t>
  </si>
  <si>
    <t>по расходам на содержание и ремонт общего имущества в многоквартирном доме в 2010 г.</t>
  </si>
  <si>
    <t>(На 1.01.2010 года)</t>
  </si>
  <si>
    <t>Площадь дома (м2)</t>
  </si>
  <si>
    <t>Тариф, руб./м2 в месяц</t>
  </si>
  <si>
    <t>Полное начисление, включая льготы и списания,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</si>
  <si>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</si>
  <si>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</si>
  <si>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</si>
  <si>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</si>
  <si>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</si>
  <si>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</si>
  <si>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</si>
  <si>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</si>
  <si>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</si>
  <si>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t>Вывоз твердых бытовых отходов</t>
  </si>
  <si>
    <t>Содержание лифтового хозяйства</t>
  </si>
  <si>
    <t>Обслуживание приборов учета</t>
  </si>
  <si>
    <t>Приватизир. площадь (м2)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</si>
  <si>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</si>
  <si>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</si>
  <si>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 xml:space="preserve">Адрес :  Клюева ул. 18 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</si>
  <si>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</si>
  <si>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</si>
  <si>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</si>
  <si>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</si>
  <si>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</si>
  <si>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</si>
  <si>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</si>
  <si>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</si>
  <si>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</si>
  <si>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</si>
  <si>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</si>
  <si>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</si>
  <si>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</si>
  <si>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</si>
  <si>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</si>
  <si>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</si>
  <si>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Уборка придомовой территории в установленных границах</t>
  </si>
  <si>
    <t>Уборка подъездов</t>
  </si>
  <si>
    <t>Гидравлические испытания</t>
  </si>
  <si>
    <t>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</si>
  <si>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100 м</t>
  </si>
  <si>
    <t>Другие расходы по содержанию</t>
  </si>
  <si>
    <t>(30.04.2009) Очистка кровли от снега и наледи</t>
  </si>
  <si>
    <t>(30.04.2009) Обслуживание домофона под.№ 1 за 2 кв.</t>
  </si>
  <si>
    <t>кв</t>
  </si>
  <si>
    <t>(30.03.2009) Очистка балконных козырьков от снега</t>
  </si>
  <si>
    <t>(30.06.2009) Косьба газонов</t>
  </si>
  <si>
    <t>(30.07.2009) Побелка бордюр</t>
  </si>
  <si>
    <t>(30.09.2009) Дератизация подвальных помещений</t>
  </si>
  <si>
    <t>(30.12.2009) Работа спец.техники ( очистка, уборка, вывоз снега и мусора с придомовой территории,  автовышка)</t>
  </si>
  <si>
    <t>час</t>
  </si>
  <si>
    <t>(30.05.2009) Дератизация подвальных помещений</t>
  </si>
  <si>
    <t>(30.07.2009) Ремонт лавочек</t>
  </si>
  <si>
    <t>(30.12.2009) Установка, украшение новогодних елей</t>
  </si>
  <si>
    <t>(30.07.2009) Косьба газонов</t>
  </si>
  <si>
    <t>(30.05.2009) Косьба газонов</t>
  </si>
  <si>
    <t>(30.08.2009) Косьба газонов</t>
  </si>
  <si>
    <t>Двери</t>
  </si>
  <si>
    <t>(30.05.2009) Монтаж домофона под.№4</t>
  </si>
  <si>
    <t>кв.</t>
  </si>
  <si>
    <t>(30.12.2009) Смена входного блока под.№3</t>
  </si>
  <si>
    <t>Система отопления</t>
  </si>
  <si>
    <t>(30.04.2009) Ремонт подъездного отопления под.№3</t>
  </si>
  <si>
    <t>м</t>
  </si>
  <si>
    <t>(30.06.2009) Ремонт узлов управления</t>
  </si>
  <si>
    <t>Система ГВС</t>
  </si>
  <si>
    <t>(30.04.2009) Замена розлива по тех.этажу под.№ 4,5</t>
  </si>
  <si>
    <t>(27.02.2009) Замена вентилей</t>
  </si>
  <si>
    <t>Система ХВС</t>
  </si>
  <si>
    <t>(27.02.2009) Замена задвижки</t>
  </si>
  <si>
    <t>(30.03.2009) Замена задвижки</t>
  </si>
  <si>
    <t>Система канализации</t>
  </si>
  <si>
    <t>(27.02.2009) Замена трубопроводов</t>
  </si>
  <si>
    <t>Система электроснабжения</t>
  </si>
  <si>
    <t>(30.06.2009) Восстановление освещения по подвалу</t>
  </si>
  <si>
    <t>(30.09.2009) Смена рубильника</t>
  </si>
  <si>
    <t>(30.03.2009) Установка фотореле под.№2</t>
  </si>
  <si>
    <t>(30.04.2009) Установка светильников в МОП с прокладкой кабеля под.№ 1,2</t>
  </si>
  <si>
    <t>Другие расходы по ТР</t>
  </si>
  <si>
    <t>(30.12.2009) Управление домом</t>
  </si>
  <si>
    <t>(30.07.2009) Изготовление, установка мет.ограждения газона</t>
  </si>
  <si>
    <t>м.п.</t>
  </si>
  <si>
    <t>(30.08.2009) Ремонт отмосток</t>
  </si>
  <si>
    <t>(30.07.2009) Побелка , покраска узлов управления</t>
  </si>
  <si>
    <t>Работы выполнены : ООО УК"Энергия"</t>
  </si>
  <si>
    <t>Остаток средств на счете дома исходя из начислений (начислено - израсходовано) на 01.02.2009 г.</t>
  </si>
  <si>
    <t>Остаток средсв на счете дома исходя из оплаты (оплачено - израсходовано) на 01.02.2009 г.</t>
  </si>
  <si>
    <t>Директор ООО УК"Энергия"</t>
  </si>
  <si>
    <t>______________________</t>
  </si>
  <si>
    <t>С.Г.Казаркина</t>
  </si>
  <si>
    <t>Помещение общего пользования</t>
  </si>
  <si>
    <t>(30.07.2009) Ремонт  подъезда № 4</t>
  </si>
  <si>
    <t>(30.08.2009) Ремонт подъезда №1</t>
  </si>
  <si>
    <t>Главный бухгалтер ООО УК"Энергия"</t>
  </si>
  <si>
    <t>Т.А.Кашина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</si>
</sst>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46">
      <selection activeCell="A77" sqref="A77"/>
    </sheetView>
  </sheetViews>
  <sheetFormatPr defaultColWidth="9.140625" defaultRowHeight="12.75"/>
  <cols>
    <col min="1" max="1" width="35.57421875" style="16" bestFit="1" customWidth="1"/>
    <col min="2" max="2" width="12.140625" style="2" customWidth="1"/>
    <col min="3" max="3" width="11.421875" style="2" customWidth="1"/>
    <col min="4" max="4" width="9.8515625" style="2" customWidth="1"/>
    <col min="5" max="5" width="9.28125" style="2" customWidth="1"/>
    <col min="6" max="6" width="9.7109375" style="2" customWidth="1"/>
    <col min="7" max="7" width="11.140625" style="2" customWidth="1"/>
    <col min="8" max="8" width="11.28125" style="2" customWidth="1"/>
    <col min="9" max="9" width="2.421875" style="2" customWidth="1"/>
    <col min="10" max="10" width="11.7109375" style="2" customWidth="1"/>
    <col min="11" max="11" width="7.57421875" style="2" customWidth="1"/>
    <col min="12" max="12" width="11.00390625" style="2" customWidth="1"/>
    <col min="13" max="16384" width="9.140625" style="2" customWidth="1"/>
  </cols>
  <sheetData>
    <row r="1" spans="1:10" ht="12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">
      <c r="A3" s="8" t="s">
        <v>31</v>
      </c>
      <c r="B3" s="1"/>
      <c r="C3" s="1"/>
      <c r="D3" s="28" t="s">
        <v>13</v>
      </c>
      <c r="E3" s="28"/>
      <c r="F3" s="17">
        <v>9575.7998046875</v>
      </c>
      <c r="G3" s="1" t="s">
        <v>28</v>
      </c>
      <c r="H3" s="1"/>
      <c r="I3" s="1"/>
      <c r="J3" s="1"/>
    </row>
    <row r="4" spans="1:10" ht="12">
      <c r="A4" s="8" t="s">
        <v>96</v>
      </c>
      <c r="B4" s="1"/>
      <c r="C4" s="1"/>
      <c r="D4" s="3" t="s">
        <v>29</v>
      </c>
      <c r="E4" s="3"/>
      <c r="F4" s="18">
        <v>154</v>
      </c>
      <c r="G4" s="1"/>
      <c r="H4" s="1"/>
      <c r="I4" s="1"/>
      <c r="J4" s="1"/>
    </row>
    <row r="5" spans="1:6" ht="12">
      <c r="A5" s="28" t="s">
        <v>12</v>
      </c>
      <c r="B5" s="28"/>
      <c r="C5" s="28"/>
      <c r="D5" s="3" t="s">
        <v>30</v>
      </c>
      <c r="E5" s="3"/>
      <c r="F5" s="18">
        <v>496</v>
      </c>
    </row>
    <row r="6" spans="1:16" ht="12">
      <c r="A6" s="27" t="s">
        <v>0</v>
      </c>
      <c r="B6" s="27" t="s">
        <v>1</v>
      </c>
      <c r="C6" s="27"/>
      <c r="D6" s="27"/>
      <c r="E6" s="27"/>
      <c r="F6" s="27"/>
      <c r="G6" s="27" t="s">
        <v>8</v>
      </c>
      <c r="H6" s="27" t="s">
        <v>9</v>
      </c>
      <c r="I6" s="4"/>
      <c r="J6" s="27" t="s">
        <v>3</v>
      </c>
      <c r="K6" s="4"/>
      <c r="L6" s="4"/>
      <c r="M6" s="4"/>
      <c r="N6" s="4"/>
      <c r="O6" s="4"/>
      <c r="P6" s="4"/>
    </row>
    <row r="7" spans="1:16" ht="12">
      <c r="A7" s="27"/>
      <c r="B7" s="27" t="s">
        <v>3</v>
      </c>
      <c r="C7" s="27" t="s">
        <v>2</v>
      </c>
      <c r="D7" s="27"/>
      <c r="E7" s="27"/>
      <c r="F7" s="27"/>
      <c r="G7" s="27"/>
      <c r="H7" s="27"/>
      <c r="I7" s="4"/>
      <c r="J7" s="27"/>
      <c r="K7" s="4"/>
      <c r="L7" s="4"/>
      <c r="M7" s="4"/>
      <c r="N7" s="4"/>
      <c r="O7" s="4"/>
      <c r="P7" s="4"/>
    </row>
    <row r="8" spans="1:16" ht="58.5" customHeight="1">
      <c r="A8" s="27"/>
      <c r="B8" s="27"/>
      <c r="C8" s="5" t="s">
        <v>4</v>
      </c>
      <c r="D8" s="5" t="s">
        <v>5</v>
      </c>
      <c r="E8" s="5" t="s">
        <v>6</v>
      </c>
      <c r="F8" s="5" t="s">
        <v>7</v>
      </c>
      <c r="G8" s="27"/>
      <c r="H8" s="27"/>
      <c r="I8" s="4"/>
      <c r="J8" s="27"/>
      <c r="K8" s="4"/>
      <c r="L8" s="4"/>
      <c r="M8" s="4"/>
      <c r="N8" s="4"/>
      <c r="O8" s="4"/>
      <c r="P8" s="4"/>
    </row>
    <row r="9" spans="1:10" ht="12">
      <c r="A9" s="6" t="s">
        <v>14</v>
      </c>
      <c r="B9" s="12"/>
      <c r="C9" s="12">
        <v>5.35</v>
      </c>
      <c r="D9" s="12"/>
      <c r="E9" s="12"/>
      <c r="F9" s="12">
        <v>0.48</v>
      </c>
      <c r="G9" s="12">
        <v>3.809999942779541</v>
      </c>
      <c r="H9" s="12">
        <v>0</v>
      </c>
      <c r="I9" s="13"/>
      <c r="J9" s="12"/>
    </row>
    <row r="10" spans="1:10" ht="36" customHeight="1">
      <c r="A10" s="6" t="s">
        <v>97</v>
      </c>
      <c r="B10" s="12">
        <f>C10+D10+E10+F10</f>
        <v>-7530.3</v>
      </c>
      <c r="C10" s="12">
        <f aca="true" t="shared" si="0" ref="C10:H10">C11*(IF(C11&lt;0,0.9,1.1))</f>
        <v>-7530.3</v>
      </c>
      <c r="D10" s="12">
        <f t="shared" si="0"/>
        <v>0</v>
      </c>
      <c r="E10" s="12">
        <f t="shared" si="0"/>
        <v>0</v>
      </c>
      <c r="F10" s="12">
        <f t="shared" si="0"/>
        <v>0</v>
      </c>
      <c r="G10" s="12">
        <f t="shared" si="0"/>
        <v>-576</v>
      </c>
      <c r="H10" s="12">
        <f t="shared" si="0"/>
        <v>0</v>
      </c>
      <c r="I10" s="13"/>
      <c r="J10" s="12">
        <f>B10+G10+H10</f>
        <v>-8106.3</v>
      </c>
    </row>
    <row r="11" spans="1:10" ht="36">
      <c r="A11" s="6" t="s">
        <v>98</v>
      </c>
      <c r="B11" s="12">
        <f aca="true" t="shared" si="1" ref="B11:B16">C11+D11+E11+F11</f>
        <v>-8367</v>
      </c>
      <c r="C11" s="12">
        <v>-8367</v>
      </c>
      <c r="D11" s="12"/>
      <c r="E11" s="12"/>
      <c r="F11" s="12"/>
      <c r="G11" s="12">
        <v>-640</v>
      </c>
      <c r="H11" s="12">
        <v>0</v>
      </c>
      <c r="I11" s="13"/>
      <c r="J11" s="12">
        <f aca="true" t="shared" si="2" ref="J11:J16">B11+G11+H11</f>
        <v>-9007</v>
      </c>
    </row>
    <row r="12" spans="1:10" ht="24">
      <c r="A12" s="6" t="s">
        <v>15</v>
      </c>
      <c r="B12" s="12">
        <f t="shared" si="1"/>
        <v>938761.5859375</v>
      </c>
      <c r="C12" s="12">
        <v>545754.05859375</v>
      </c>
      <c r="D12" s="12">
        <v>96438.0888671875</v>
      </c>
      <c r="E12" s="12">
        <v>255105.98828125</v>
      </c>
      <c r="F12" s="12">
        <v>41463.4501953125</v>
      </c>
      <c r="G12" s="12">
        <v>402246.4296875</v>
      </c>
      <c r="H12" s="12">
        <v>0</v>
      </c>
      <c r="I12" s="13"/>
      <c r="J12" s="12">
        <f t="shared" si="2"/>
        <v>1341008.015625</v>
      </c>
    </row>
    <row r="13" spans="1:10" ht="24">
      <c r="A13" s="6" t="s">
        <v>16</v>
      </c>
      <c r="B13" s="12">
        <f t="shared" si="1"/>
        <v>923406.1570739746</v>
      </c>
      <c r="C13" s="12">
        <v>531621.5546875</v>
      </c>
      <c r="D13" s="12">
        <v>97083.1611328125</v>
      </c>
      <c r="E13" s="12">
        <v>251803.841796875</v>
      </c>
      <c r="F13" s="12">
        <v>42897.59945678711</v>
      </c>
      <c r="G13" s="12">
        <v>400114.00390625</v>
      </c>
      <c r="H13" s="12">
        <v>0</v>
      </c>
      <c r="I13" s="13"/>
      <c r="J13" s="12">
        <f t="shared" si="2"/>
        <v>1323520.1609802246</v>
      </c>
    </row>
    <row r="14" spans="1:10" ht="12">
      <c r="A14" s="6" t="s">
        <v>17</v>
      </c>
      <c r="B14" s="12">
        <f t="shared" si="1"/>
        <v>917110.52734375</v>
      </c>
      <c r="C14" s="12">
        <v>524103</v>
      </c>
      <c r="D14" s="12">
        <f>D12</f>
        <v>96438.0888671875</v>
      </c>
      <c r="E14" s="12">
        <f>E12</f>
        <v>255105.98828125</v>
      </c>
      <c r="F14" s="12">
        <f>F12</f>
        <v>41463.4501953125</v>
      </c>
      <c r="G14" s="12">
        <v>516250</v>
      </c>
      <c r="H14" s="12">
        <v>0</v>
      </c>
      <c r="I14" s="13"/>
      <c r="J14" s="12">
        <f t="shared" si="2"/>
        <v>1433360.52734375</v>
      </c>
    </row>
    <row r="15" spans="1:10" ht="24">
      <c r="A15" s="6" t="s">
        <v>18</v>
      </c>
      <c r="B15" s="12">
        <f t="shared" si="1"/>
        <v>-2071.3702697753906</v>
      </c>
      <c r="C15" s="12">
        <f aca="true" t="shared" si="3" ref="C15:H15">C11+C13-C14</f>
        <v>-848.4453125</v>
      </c>
      <c r="D15" s="12">
        <f t="shared" si="3"/>
        <v>645.072265625</v>
      </c>
      <c r="E15" s="12">
        <f t="shared" si="3"/>
        <v>-3302.146484375</v>
      </c>
      <c r="F15" s="12">
        <f t="shared" si="3"/>
        <v>1434.1492614746094</v>
      </c>
      <c r="G15" s="12">
        <f t="shared" si="3"/>
        <v>-116775.99609375</v>
      </c>
      <c r="H15" s="12">
        <f t="shared" si="3"/>
        <v>0</v>
      </c>
      <c r="I15" s="13"/>
      <c r="J15" s="12">
        <f t="shared" si="2"/>
        <v>-118847.36636352539</v>
      </c>
    </row>
    <row r="16" spans="1:10" ht="24">
      <c r="A16" s="6" t="s">
        <v>19</v>
      </c>
      <c r="B16" s="12">
        <f t="shared" si="1"/>
        <v>14120.758593749953</v>
      </c>
      <c r="C16" s="12">
        <f aca="true" t="shared" si="4" ref="C16:H16">C10+C12-C14</f>
        <v>14120.758593749953</v>
      </c>
      <c r="D16" s="12">
        <f t="shared" si="4"/>
        <v>0</v>
      </c>
      <c r="E16" s="12">
        <f t="shared" si="4"/>
        <v>0</v>
      </c>
      <c r="F16" s="12">
        <f t="shared" si="4"/>
        <v>0</v>
      </c>
      <c r="G16" s="12">
        <f t="shared" si="4"/>
        <v>-114579.5703125</v>
      </c>
      <c r="H16" s="12">
        <f t="shared" si="4"/>
        <v>0</v>
      </c>
      <c r="I16" s="13"/>
      <c r="J16" s="12">
        <f t="shared" si="2"/>
        <v>-100458.81171875005</v>
      </c>
    </row>
    <row r="17" spans="1:12" ht="12">
      <c r="A17" s="9" t="s">
        <v>20</v>
      </c>
      <c r="B17" s="26" t="s">
        <v>21</v>
      </c>
      <c r="C17" s="26"/>
      <c r="D17" s="26"/>
      <c r="E17" s="26"/>
      <c r="F17" s="26"/>
      <c r="G17" s="26"/>
      <c r="H17" s="26"/>
      <c r="I17" s="26"/>
      <c r="J17" s="10" t="s">
        <v>22</v>
      </c>
      <c r="K17" s="10" t="s">
        <v>23</v>
      </c>
      <c r="L17" s="10" t="s">
        <v>24</v>
      </c>
    </row>
    <row r="18" spans="1:12" ht="7.5" customHeight="1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">
      <c r="A19" s="24" t="s">
        <v>25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2">
      <c r="A20" s="11"/>
      <c r="B20" s="25" t="s">
        <v>25</v>
      </c>
      <c r="C20" s="25"/>
      <c r="D20" s="25"/>
      <c r="E20" s="25"/>
      <c r="F20" s="25"/>
      <c r="G20" s="25"/>
      <c r="H20" s="25"/>
      <c r="I20" s="25"/>
      <c r="J20" s="7"/>
      <c r="K20" s="7"/>
      <c r="L20" s="14">
        <f>D12</f>
        <v>96438.0888671875</v>
      </c>
    </row>
    <row r="21" spans="1:12" ht="12">
      <c r="A21" s="24" t="s">
        <v>26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2">
      <c r="A22" s="15"/>
      <c r="B22" s="25" t="s">
        <v>26</v>
      </c>
      <c r="C22" s="25"/>
      <c r="D22" s="25"/>
      <c r="E22" s="25"/>
      <c r="F22" s="25"/>
      <c r="G22" s="25"/>
      <c r="H22" s="25"/>
      <c r="I22" s="25"/>
      <c r="J22" s="7"/>
      <c r="K22" s="7"/>
      <c r="L22" s="14">
        <f>E12</f>
        <v>255105.98828125</v>
      </c>
    </row>
    <row r="23" spans="1:12" ht="12">
      <c r="A23" s="26" t="s">
        <v>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2">
      <c r="A24" s="15"/>
      <c r="B24" s="25" t="s">
        <v>27</v>
      </c>
      <c r="C24" s="25"/>
      <c r="D24" s="25"/>
      <c r="E24" s="25"/>
      <c r="F24" s="25"/>
      <c r="G24" s="25"/>
      <c r="H24" s="25"/>
      <c r="I24" s="25"/>
      <c r="J24" s="7"/>
      <c r="K24" s="7"/>
      <c r="L24" s="14">
        <f>F12</f>
        <v>41463.4501953125</v>
      </c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1.25" customHeight="1">
      <c r="A26" s="15" t="s">
        <v>33</v>
      </c>
      <c r="B26" s="20" t="s">
        <v>34</v>
      </c>
      <c r="C26" s="20"/>
      <c r="D26" s="20"/>
      <c r="E26" s="20"/>
      <c r="F26" s="20"/>
      <c r="G26" s="20"/>
      <c r="H26" s="20"/>
      <c r="I26" s="20"/>
      <c r="J26" s="19">
        <v>0.149</v>
      </c>
      <c r="K26" s="7"/>
      <c r="L26" s="7">
        <v>138829</v>
      </c>
    </row>
    <row r="27" spans="1:12" ht="39" customHeight="1">
      <c r="A27" s="15" t="s">
        <v>36</v>
      </c>
      <c r="B27" s="20" t="s">
        <v>37</v>
      </c>
      <c r="C27" s="20"/>
      <c r="D27" s="20"/>
      <c r="E27" s="20"/>
      <c r="F27" s="20"/>
      <c r="G27" s="20"/>
      <c r="H27" s="20"/>
      <c r="I27" s="20"/>
      <c r="J27" s="7" t="s">
        <v>35</v>
      </c>
      <c r="K27" s="7">
        <v>5890</v>
      </c>
      <c r="L27" s="7">
        <v>18532</v>
      </c>
    </row>
    <row r="28" spans="1:12" ht="30" customHeight="1">
      <c r="A28" s="15" t="s">
        <v>38</v>
      </c>
      <c r="B28" s="20" t="s">
        <v>39</v>
      </c>
      <c r="C28" s="20"/>
      <c r="D28" s="20"/>
      <c r="E28" s="20"/>
      <c r="F28" s="20"/>
      <c r="G28" s="20"/>
      <c r="H28" s="20"/>
      <c r="I28" s="20"/>
      <c r="J28" s="7" t="s">
        <v>35</v>
      </c>
      <c r="K28" s="7">
        <v>9576</v>
      </c>
      <c r="L28" s="7">
        <v>62110</v>
      </c>
    </row>
    <row r="29" spans="1:12" ht="39.75" customHeight="1">
      <c r="A29" s="15" t="s">
        <v>40</v>
      </c>
      <c r="B29" s="20" t="s">
        <v>41</v>
      </c>
      <c r="C29" s="20"/>
      <c r="D29" s="20"/>
      <c r="E29" s="20"/>
      <c r="F29" s="20"/>
      <c r="G29" s="20"/>
      <c r="H29" s="20"/>
      <c r="I29" s="20"/>
      <c r="J29" s="7" t="s">
        <v>35</v>
      </c>
      <c r="K29" s="7">
        <v>9576</v>
      </c>
      <c r="L29" s="7">
        <v>26238</v>
      </c>
    </row>
    <row r="30" spans="1:12" ht="26.25" customHeight="1">
      <c r="A30" s="15" t="s">
        <v>42</v>
      </c>
      <c r="B30" s="20" t="s">
        <v>43</v>
      </c>
      <c r="C30" s="20"/>
      <c r="D30" s="20"/>
      <c r="E30" s="20"/>
      <c r="F30" s="20"/>
      <c r="G30" s="20"/>
      <c r="H30" s="20"/>
      <c r="I30" s="20"/>
      <c r="J30" s="7" t="s">
        <v>35</v>
      </c>
      <c r="K30" s="7">
        <v>9576</v>
      </c>
      <c r="L30" s="7">
        <v>9767</v>
      </c>
    </row>
    <row r="31" spans="1:12" ht="38.25" customHeight="1">
      <c r="A31" s="15" t="s">
        <v>44</v>
      </c>
      <c r="B31" s="20" t="s">
        <v>45</v>
      </c>
      <c r="C31" s="20"/>
      <c r="D31" s="20"/>
      <c r="E31" s="20"/>
      <c r="F31" s="20"/>
      <c r="G31" s="20"/>
      <c r="H31" s="20"/>
      <c r="I31" s="20"/>
      <c r="J31" s="7" t="s">
        <v>46</v>
      </c>
      <c r="K31" s="7">
        <v>80</v>
      </c>
      <c r="L31" s="7">
        <v>9642</v>
      </c>
    </row>
    <row r="32" spans="1:12" ht="12">
      <c r="A32" s="15" t="s">
        <v>47</v>
      </c>
      <c r="B32" s="20" t="s">
        <v>48</v>
      </c>
      <c r="C32" s="20"/>
      <c r="D32" s="20"/>
      <c r="E32" s="20"/>
      <c r="F32" s="20"/>
      <c r="G32" s="20"/>
      <c r="H32" s="20"/>
      <c r="I32" s="20"/>
      <c r="J32" s="7" t="s">
        <v>35</v>
      </c>
      <c r="K32" s="7">
        <v>14466</v>
      </c>
      <c r="L32" s="7">
        <v>101169</v>
      </c>
    </row>
    <row r="33" spans="1:12" ht="12">
      <c r="A33" s="15" t="s">
        <v>49</v>
      </c>
      <c r="B33" s="20"/>
      <c r="C33" s="20"/>
      <c r="D33" s="20"/>
      <c r="E33" s="20"/>
      <c r="F33" s="20"/>
      <c r="G33" s="20"/>
      <c r="H33" s="20"/>
      <c r="I33" s="20"/>
      <c r="J33" s="7" t="s">
        <v>46</v>
      </c>
      <c r="K33" s="7">
        <v>4</v>
      </c>
      <c r="L33" s="7">
        <v>39600</v>
      </c>
    </row>
    <row r="34" spans="1:12" ht="27" customHeight="1">
      <c r="A34" s="15" t="s">
        <v>50</v>
      </c>
      <c r="B34" s="20" t="s">
        <v>51</v>
      </c>
      <c r="C34" s="20"/>
      <c r="D34" s="20"/>
      <c r="E34" s="20"/>
      <c r="F34" s="20"/>
      <c r="G34" s="20"/>
      <c r="H34" s="20"/>
      <c r="I34" s="20"/>
      <c r="J34" s="7" t="s">
        <v>52</v>
      </c>
      <c r="K34" s="7">
        <v>24</v>
      </c>
      <c r="L34" s="7">
        <v>54032</v>
      </c>
    </row>
    <row r="35" spans="1:12" ht="12">
      <c r="A35" s="15" t="s">
        <v>53</v>
      </c>
      <c r="B35" s="20" t="s">
        <v>54</v>
      </c>
      <c r="C35" s="20"/>
      <c r="D35" s="20"/>
      <c r="E35" s="20"/>
      <c r="F35" s="20"/>
      <c r="G35" s="20"/>
      <c r="H35" s="20"/>
      <c r="I35" s="20"/>
      <c r="J35" s="7" t="s">
        <v>35</v>
      </c>
      <c r="K35" s="7">
        <v>1200</v>
      </c>
      <c r="L35" s="7">
        <v>16068</v>
      </c>
    </row>
    <row r="36" spans="1:12" ht="12">
      <c r="A36" s="15" t="s">
        <v>53</v>
      </c>
      <c r="B36" s="20" t="s">
        <v>55</v>
      </c>
      <c r="C36" s="20"/>
      <c r="D36" s="20"/>
      <c r="E36" s="20"/>
      <c r="F36" s="20"/>
      <c r="G36" s="20"/>
      <c r="H36" s="20"/>
      <c r="I36" s="20"/>
      <c r="J36" s="7" t="s">
        <v>56</v>
      </c>
      <c r="K36" s="7"/>
      <c r="L36" s="7">
        <v>1620</v>
      </c>
    </row>
    <row r="37" spans="1:12" ht="12">
      <c r="A37" s="15" t="s">
        <v>53</v>
      </c>
      <c r="B37" s="20" t="s">
        <v>57</v>
      </c>
      <c r="C37" s="20"/>
      <c r="D37" s="20"/>
      <c r="E37" s="20"/>
      <c r="F37" s="20"/>
      <c r="G37" s="20"/>
      <c r="H37" s="20"/>
      <c r="I37" s="20"/>
      <c r="J37" s="7" t="s">
        <v>46</v>
      </c>
      <c r="K37" s="7">
        <v>13</v>
      </c>
      <c r="L37" s="7">
        <v>9100</v>
      </c>
    </row>
    <row r="38" spans="1:12" ht="12">
      <c r="A38" s="15" t="s">
        <v>53</v>
      </c>
      <c r="B38" s="20" t="s">
        <v>58</v>
      </c>
      <c r="C38" s="20"/>
      <c r="D38" s="20"/>
      <c r="E38" s="20"/>
      <c r="F38" s="20"/>
      <c r="G38" s="20"/>
      <c r="H38" s="20"/>
      <c r="I38" s="20"/>
      <c r="J38" s="7" t="s">
        <v>35</v>
      </c>
      <c r="K38" s="7">
        <v>1200</v>
      </c>
      <c r="L38" s="7">
        <v>1956</v>
      </c>
    </row>
    <row r="39" spans="1:12" ht="12">
      <c r="A39" s="15" t="s">
        <v>53</v>
      </c>
      <c r="B39" s="20" t="s">
        <v>59</v>
      </c>
      <c r="C39" s="20"/>
      <c r="D39" s="20"/>
      <c r="E39" s="20"/>
      <c r="F39" s="20"/>
      <c r="G39" s="20"/>
      <c r="H39" s="20"/>
      <c r="I39" s="20"/>
      <c r="J39" s="7" t="s">
        <v>35</v>
      </c>
      <c r="K39" s="7">
        <v>80</v>
      </c>
      <c r="L39" s="7">
        <v>616</v>
      </c>
    </row>
    <row r="40" spans="1:12" ht="12">
      <c r="A40" s="15" t="s">
        <v>53</v>
      </c>
      <c r="B40" s="20" t="s">
        <v>60</v>
      </c>
      <c r="C40" s="20"/>
      <c r="D40" s="20"/>
      <c r="E40" s="20"/>
      <c r="F40" s="20"/>
      <c r="G40" s="20"/>
      <c r="H40" s="20"/>
      <c r="I40" s="20"/>
      <c r="J40" s="7" t="s">
        <v>35</v>
      </c>
      <c r="K40" s="7">
        <v>1220</v>
      </c>
      <c r="L40" s="7">
        <v>1525</v>
      </c>
    </row>
    <row r="41" spans="1:12" ht="12">
      <c r="A41" s="15" t="s">
        <v>53</v>
      </c>
      <c r="B41" s="20" t="s">
        <v>61</v>
      </c>
      <c r="C41" s="20"/>
      <c r="D41" s="20"/>
      <c r="E41" s="20"/>
      <c r="F41" s="20"/>
      <c r="G41" s="20"/>
      <c r="H41" s="20"/>
      <c r="I41" s="20"/>
      <c r="J41" s="7" t="s">
        <v>62</v>
      </c>
      <c r="K41" s="7">
        <v>20</v>
      </c>
      <c r="L41" s="7">
        <v>19918</v>
      </c>
    </row>
    <row r="42" spans="1:12" ht="12">
      <c r="A42" s="15" t="s">
        <v>53</v>
      </c>
      <c r="B42" s="20" t="s">
        <v>63</v>
      </c>
      <c r="C42" s="20"/>
      <c r="D42" s="20"/>
      <c r="E42" s="20"/>
      <c r="F42" s="20"/>
      <c r="G42" s="20"/>
      <c r="H42" s="20"/>
      <c r="I42" s="20"/>
      <c r="J42" s="7" t="s">
        <v>35</v>
      </c>
      <c r="K42" s="7">
        <v>1220</v>
      </c>
      <c r="L42" s="7">
        <v>1525</v>
      </c>
    </row>
    <row r="43" spans="1:12" ht="12">
      <c r="A43" s="15" t="s">
        <v>53</v>
      </c>
      <c r="B43" s="20" t="s">
        <v>64</v>
      </c>
      <c r="C43" s="20"/>
      <c r="D43" s="20"/>
      <c r="E43" s="20"/>
      <c r="F43" s="20"/>
      <c r="G43" s="20"/>
      <c r="H43" s="20"/>
      <c r="I43" s="20"/>
      <c r="J43" s="7" t="s">
        <v>46</v>
      </c>
      <c r="K43" s="7">
        <v>2</v>
      </c>
      <c r="L43" s="7">
        <v>194</v>
      </c>
    </row>
    <row r="44" spans="1:12" ht="12">
      <c r="A44" s="15" t="s">
        <v>53</v>
      </c>
      <c r="B44" s="20" t="s">
        <v>65</v>
      </c>
      <c r="C44" s="20"/>
      <c r="D44" s="20"/>
      <c r="E44" s="20"/>
      <c r="F44" s="20"/>
      <c r="G44" s="20"/>
      <c r="H44" s="20"/>
      <c r="I44" s="20"/>
      <c r="J44" s="7" t="s">
        <v>35</v>
      </c>
      <c r="K44" s="7">
        <v>9576</v>
      </c>
      <c r="L44" s="7">
        <v>4979</v>
      </c>
    </row>
    <row r="45" spans="1:12" ht="12">
      <c r="A45" s="15" t="s">
        <v>53</v>
      </c>
      <c r="B45" s="20" t="s">
        <v>66</v>
      </c>
      <c r="C45" s="20"/>
      <c r="D45" s="20"/>
      <c r="E45" s="20"/>
      <c r="F45" s="20"/>
      <c r="G45" s="20"/>
      <c r="H45" s="20"/>
      <c r="I45" s="20"/>
      <c r="J45" s="7" t="s">
        <v>35</v>
      </c>
      <c r="K45" s="7">
        <v>800</v>
      </c>
      <c r="L45" s="7">
        <v>1304</v>
      </c>
    </row>
    <row r="46" spans="1:12" ht="12">
      <c r="A46" s="15" t="s">
        <v>53</v>
      </c>
      <c r="B46" s="20" t="s">
        <v>67</v>
      </c>
      <c r="C46" s="20"/>
      <c r="D46" s="20"/>
      <c r="E46" s="20"/>
      <c r="F46" s="20"/>
      <c r="G46" s="20"/>
      <c r="H46" s="20"/>
      <c r="I46" s="20"/>
      <c r="J46" s="7" t="s">
        <v>35</v>
      </c>
      <c r="K46" s="7">
        <v>800</v>
      </c>
      <c r="L46" s="7">
        <v>1304</v>
      </c>
    </row>
    <row r="47" spans="1:12" ht="12">
      <c r="A47" s="15" t="s">
        <v>53</v>
      </c>
      <c r="B47" s="20" t="s">
        <v>68</v>
      </c>
      <c r="C47" s="20"/>
      <c r="D47" s="20"/>
      <c r="E47" s="20"/>
      <c r="F47" s="20"/>
      <c r="G47" s="20"/>
      <c r="H47" s="20"/>
      <c r="I47" s="20"/>
      <c r="J47" s="7" t="s">
        <v>35</v>
      </c>
      <c r="K47" s="7">
        <v>2500</v>
      </c>
      <c r="L47" s="7">
        <v>4075</v>
      </c>
    </row>
    <row r="48" spans="1:12" ht="12">
      <c r="A48" s="24" t="s">
        <v>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2">
      <c r="A49" s="15" t="s">
        <v>69</v>
      </c>
      <c r="B49" s="20" t="s">
        <v>70</v>
      </c>
      <c r="C49" s="20"/>
      <c r="D49" s="20"/>
      <c r="E49" s="20"/>
      <c r="F49" s="20"/>
      <c r="G49" s="20"/>
      <c r="H49" s="20"/>
      <c r="I49" s="20"/>
      <c r="J49" s="7" t="s">
        <v>71</v>
      </c>
      <c r="K49" s="7">
        <v>27</v>
      </c>
      <c r="L49" s="7">
        <v>17727</v>
      </c>
    </row>
    <row r="50" spans="1:12" ht="12">
      <c r="A50" s="15" t="s">
        <v>69</v>
      </c>
      <c r="B50" s="20" t="s">
        <v>72</v>
      </c>
      <c r="C50" s="20"/>
      <c r="D50" s="20"/>
      <c r="E50" s="20"/>
      <c r="F50" s="20"/>
      <c r="G50" s="20"/>
      <c r="H50" s="20"/>
      <c r="I50" s="20"/>
      <c r="J50" s="7" t="s">
        <v>46</v>
      </c>
      <c r="K50" s="7">
        <v>1</v>
      </c>
      <c r="L50" s="7">
        <v>9328</v>
      </c>
    </row>
    <row r="51" spans="1:12" ht="12" customHeight="1">
      <c r="A51" s="15" t="s">
        <v>102</v>
      </c>
      <c r="B51" s="21" t="s">
        <v>103</v>
      </c>
      <c r="C51" s="22"/>
      <c r="D51" s="22"/>
      <c r="E51" s="22"/>
      <c r="F51" s="22"/>
      <c r="G51" s="22"/>
      <c r="H51" s="22"/>
      <c r="I51" s="23"/>
      <c r="J51" s="7" t="s">
        <v>46</v>
      </c>
      <c r="K51" s="7">
        <v>1</v>
      </c>
      <c r="L51" s="7">
        <v>99379.23</v>
      </c>
    </row>
    <row r="52" spans="1:12" ht="12">
      <c r="A52" s="15" t="s">
        <v>102</v>
      </c>
      <c r="B52" s="21" t="s">
        <v>104</v>
      </c>
      <c r="C52" s="22"/>
      <c r="D52" s="22"/>
      <c r="E52" s="22"/>
      <c r="F52" s="22"/>
      <c r="G52" s="22"/>
      <c r="H52" s="22"/>
      <c r="I52" s="23"/>
      <c r="J52" s="7" t="s">
        <v>46</v>
      </c>
      <c r="K52" s="7">
        <v>1</v>
      </c>
      <c r="L52" s="7">
        <v>132154.57</v>
      </c>
    </row>
    <row r="53" spans="1:12" ht="12">
      <c r="A53" s="15" t="s">
        <v>73</v>
      </c>
      <c r="B53" s="20" t="s">
        <v>74</v>
      </c>
      <c r="C53" s="20"/>
      <c r="D53" s="20"/>
      <c r="E53" s="20"/>
      <c r="F53" s="20"/>
      <c r="G53" s="20"/>
      <c r="H53" s="20"/>
      <c r="I53" s="20"/>
      <c r="J53" s="7" t="s">
        <v>75</v>
      </c>
      <c r="K53" s="7">
        <v>12</v>
      </c>
      <c r="L53" s="7">
        <v>10565</v>
      </c>
    </row>
    <row r="54" spans="1:12" ht="12">
      <c r="A54" s="15" t="s">
        <v>73</v>
      </c>
      <c r="B54" s="20" t="s">
        <v>76</v>
      </c>
      <c r="C54" s="20"/>
      <c r="D54" s="20"/>
      <c r="E54" s="20"/>
      <c r="F54" s="20"/>
      <c r="G54" s="20"/>
      <c r="H54" s="20"/>
      <c r="I54" s="20"/>
      <c r="J54" s="7" t="s">
        <v>46</v>
      </c>
      <c r="K54" s="7">
        <v>5</v>
      </c>
      <c r="L54" s="7">
        <v>101649</v>
      </c>
    </row>
    <row r="55" spans="1:12" ht="12">
      <c r="A55" s="15" t="s">
        <v>77</v>
      </c>
      <c r="B55" s="20" t="s">
        <v>78</v>
      </c>
      <c r="C55" s="20"/>
      <c r="D55" s="20"/>
      <c r="E55" s="20"/>
      <c r="F55" s="20"/>
      <c r="G55" s="20"/>
      <c r="H55" s="20"/>
      <c r="I55" s="20"/>
      <c r="J55" s="7" t="s">
        <v>75</v>
      </c>
      <c r="K55" s="7">
        <v>40</v>
      </c>
      <c r="L55" s="7">
        <v>20674</v>
      </c>
    </row>
    <row r="56" spans="1:12" ht="12">
      <c r="A56" s="15" t="s">
        <v>77</v>
      </c>
      <c r="B56" s="20" t="s">
        <v>79</v>
      </c>
      <c r="C56" s="20"/>
      <c r="D56" s="20"/>
      <c r="E56" s="20"/>
      <c r="F56" s="20"/>
      <c r="G56" s="20"/>
      <c r="H56" s="20"/>
      <c r="I56" s="20"/>
      <c r="J56" s="7" t="s">
        <v>46</v>
      </c>
      <c r="K56" s="7">
        <v>2</v>
      </c>
      <c r="L56" s="7">
        <v>758</v>
      </c>
    </row>
    <row r="57" spans="1:12" ht="12">
      <c r="A57" s="15" t="s">
        <v>80</v>
      </c>
      <c r="B57" s="20" t="s">
        <v>81</v>
      </c>
      <c r="C57" s="20"/>
      <c r="D57" s="20"/>
      <c r="E57" s="20"/>
      <c r="F57" s="20"/>
      <c r="G57" s="20"/>
      <c r="H57" s="20"/>
      <c r="I57" s="20"/>
      <c r="J57" s="7" t="s">
        <v>46</v>
      </c>
      <c r="K57" s="7">
        <v>1</v>
      </c>
      <c r="L57" s="7">
        <v>3576</v>
      </c>
    </row>
    <row r="58" spans="1:12" ht="12">
      <c r="A58" s="15" t="s">
        <v>80</v>
      </c>
      <c r="B58" s="20" t="s">
        <v>82</v>
      </c>
      <c r="C58" s="20"/>
      <c r="D58" s="20"/>
      <c r="E58" s="20"/>
      <c r="F58" s="20"/>
      <c r="G58" s="20"/>
      <c r="H58" s="20"/>
      <c r="I58" s="20"/>
      <c r="J58" s="7" t="s">
        <v>46</v>
      </c>
      <c r="K58" s="7">
        <v>1</v>
      </c>
      <c r="L58" s="7">
        <v>3576</v>
      </c>
    </row>
    <row r="59" spans="1:12" ht="12">
      <c r="A59" s="15" t="s">
        <v>83</v>
      </c>
      <c r="B59" s="20" t="s">
        <v>84</v>
      </c>
      <c r="C59" s="20"/>
      <c r="D59" s="20"/>
      <c r="E59" s="20"/>
      <c r="F59" s="20"/>
      <c r="G59" s="20"/>
      <c r="H59" s="20"/>
      <c r="I59" s="20"/>
      <c r="J59" s="7" t="s">
        <v>75</v>
      </c>
      <c r="K59" s="7">
        <v>7</v>
      </c>
      <c r="L59" s="7">
        <v>5358</v>
      </c>
    </row>
    <row r="60" spans="1:12" ht="12">
      <c r="A60" s="15" t="s">
        <v>85</v>
      </c>
      <c r="B60" s="20" t="s">
        <v>86</v>
      </c>
      <c r="C60" s="20"/>
      <c r="D60" s="20"/>
      <c r="E60" s="20"/>
      <c r="F60" s="20"/>
      <c r="G60" s="20"/>
      <c r="H60" s="20"/>
      <c r="I60" s="20"/>
      <c r="J60" s="7" t="s">
        <v>75</v>
      </c>
      <c r="K60" s="7">
        <v>20</v>
      </c>
      <c r="L60" s="7">
        <v>3587</v>
      </c>
    </row>
    <row r="61" spans="1:12" ht="12">
      <c r="A61" s="15" t="s">
        <v>85</v>
      </c>
      <c r="B61" s="20" t="s">
        <v>87</v>
      </c>
      <c r="C61" s="20"/>
      <c r="D61" s="20"/>
      <c r="E61" s="20"/>
      <c r="F61" s="20"/>
      <c r="G61" s="20"/>
      <c r="H61" s="20"/>
      <c r="I61" s="20"/>
      <c r="J61" s="7" t="s">
        <v>46</v>
      </c>
      <c r="K61" s="7">
        <v>2</v>
      </c>
      <c r="L61" s="7">
        <v>7050</v>
      </c>
    </row>
    <row r="62" spans="1:12" ht="12">
      <c r="A62" s="15" t="s">
        <v>85</v>
      </c>
      <c r="B62" s="20" t="s">
        <v>88</v>
      </c>
      <c r="C62" s="20"/>
      <c r="D62" s="20"/>
      <c r="E62" s="20"/>
      <c r="F62" s="20"/>
      <c r="G62" s="20"/>
      <c r="H62" s="20"/>
      <c r="I62" s="20"/>
      <c r="J62" s="7" t="s">
        <v>46</v>
      </c>
      <c r="K62" s="7">
        <v>1</v>
      </c>
      <c r="L62" s="7">
        <v>1497</v>
      </c>
    </row>
    <row r="63" spans="1:12" ht="12">
      <c r="A63" s="15" t="s">
        <v>85</v>
      </c>
      <c r="B63" s="20" t="s">
        <v>89</v>
      </c>
      <c r="C63" s="20"/>
      <c r="D63" s="20"/>
      <c r="E63" s="20"/>
      <c r="F63" s="20"/>
      <c r="G63" s="20"/>
      <c r="H63" s="20"/>
      <c r="I63" s="20"/>
      <c r="J63" s="7" t="s">
        <v>46</v>
      </c>
      <c r="K63" s="7">
        <v>2</v>
      </c>
      <c r="L63" s="7">
        <v>2200</v>
      </c>
    </row>
    <row r="64" spans="1:12" ht="12">
      <c r="A64" s="15" t="s">
        <v>90</v>
      </c>
      <c r="B64" s="20" t="s">
        <v>91</v>
      </c>
      <c r="C64" s="20"/>
      <c r="D64" s="20"/>
      <c r="E64" s="20"/>
      <c r="F64" s="20"/>
      <c r="G64" s="20"/>
      <c r="H64" s="20"/>
      <c r="I64" s="20"/>
      <c r="J64" s="7" t="s">
        <v>35</v>
      </c>
      <c r="K64" s="7">
        <v>9576</v>
      </c>
      <c r="L64" s="7">
        <v>59617</v>
      </c>
    </row>
    <row r="65" spans="1:12" ht="12">
      <c r="A65" s="15" t="s">
        <v>90</v>
      </c>
      <c r="B65" s="20" t="s">
        <v>92</v>
      </c>
      <c r="C65" s="20"/>
      <c r="D65" s="20"/>
      <c r="E65" s="20"/>
      <c r="F65" s="20"/>
      <c r="G65" s="20"/>
      <c r="H65" s="20"/>
      <c r="I65" s="20"/>
      <c r="J65" s="7" t="s">
        <v>93</v>
      </c>
      <c r="K65" s="7">
        <v>7</v>
      </c>
      <c r="L65" s="7">
        <v>3619</v>
      </c>
    </row>
    <row r="66" spans="1:12" ht="12">
      <c r="A66" s="15" t="s">
        <v>90</v>
      </c>
      <c r="B66" s="20" t="s">
        <v>94</v>
      </c>
      <c r="C66" s="20"/>
      <c r="D66" s="20"/>
      <c r="E66" s="20"/>
      <c r="F66" s="20"/>
      <c r="G66" s="20"/>
      <c r="H66" s="20"/>
      <c r="I66" s="20"/>
      <c r="J66" s="7" t="s">
        <v>35</v>
      </c>
      <c r="K66" s="7">
        <v>17.200000762939453</v>
      </c>
      <c r="L66" s="7">
        <v>25627</v>
      </c>
    </row>
    <row r="67" spans="1:12" ht="12">
      <c r="A67" s="15" t="s">
        <v>90</v>
      </c>
      <c r="B67" s="20" t="s">
        <v>95</v>
      </c>
      <c r="C67" s="20"/>
      <c r="D67" s="20"/>
      <c r="E67" s="20"/>
      <c r="F67" s="20"/>
      <c r="G67" s="20"/>
      <c r="H67" s="20"/>
      <c r="I67" s="20"/>
      <c r="J67" s="7" t="s">
        <v>35</v>
      </c>
      <c r="K67" s="7">
        <v>280</v>
      </c>
      <c r="L67" s="7">
        <v>8308</v>
      </c>
    </row>
    <row r="68" spans="1:4" ht="12">
      <c r="A68" s="16" t="s">
        <v>99</v>
      </c>
      <c r="B68" s="2" t="s">
        <v>100</v>
      </c>
      <c r="D68" s="2" t="s">
        <v>101</v>
      </c>
    </row>
    <row r="69" spans="1:4" ht="12">
      <c r="A69" s="16" t="s">
        <v>105</v>
      </c>
      <c r="B69" s="2" t="s">
        <v>100</v>
      </c>
      <c r="D69" s="2" t="s">
        <v>106</v>
      </c>
    </row>
  </sheetData>
  <mergeCells count="61">
    <mergeCell ref="A5:C5"/>
    <mergeCell ref="A1:J1"/>
    <mergeCell ref="A2:J2"/>
    <mergeCell ref="D3:E3"/>
    <mergeCell ref="A6:A8"/>
    <mergeCell ref="B6:F6"/>
    <mergeCell ref="B17:I17"/>
    <mergeCell ref="J6:J8"/>
    <mergeCell ref="G6:G8"/>
    <mergeCell ref="H6:H8"/>
    <mergeCell ref="C7:F7"/>
    <mergeCell ref="B7:B8"/>
    <mergeCell ref="B24:I24"/>
    <mergeCell ref="A19:L19"/>
    <mergeCell ref="A21:L21"/>
    <mergeCell ref="A23:L23"/>
    <mergeCell ref="B20:I20"/>
    <mergeCell ref="B22:I22"/>
    <mergeCell ref="A25:L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A48:L48"/>
    <mergeCell ref="B49:I49"/>
    <mergeCell ref="B50:I50"/>
    <mergeCell ref="B53:I53"/>
    <mergeCell ref="B54:I54"/>
    <mergeCell ref="B51:I51"/>
    <mergeCell ref="B52:I52"/>
    <mergeCell ref="B55:I55"/>
    <mergeCell ref="B56:I56"/>
    <mergeCell ref="B57:I57"/>
    <mergeCell ref="B58:I58"/>
    <mergeCell ref="B59:I59"/>
    <mergeCell ref="B60:I60"/>
    <mergeCell ref="B61:I61"/>
    <mergeCell ref="B62:I62"/>
    <mergeCell ref="B67:I67"/>
    <mergeCell ref="B63:I63"/>
    <mergeCell ref="B64:I64"/>
    <mergeCell ref="B65:I65"/>
    <mergeCell ref="B66:I66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2010-03-01T06:57:20Z</cp:lastPrinted>
  <dcterms:created xsi:type="dcterms:W3CDTF">1996-10-08T23:32:33Z</dcterms:created>
  <dcterms:modified xsi:type="dcterms:W3CDTF">2010-03-01T06:57:23Z</dcterms:modified>
  <cp:category/>
  <cp:version/>
  <cp:contentType/>
  <cp:contentStatus/>
</cp:coreProperties>
</file>