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<sst xmlns="http://schemas.openxmlformats.org/spreadsheetml/2006/main" count="108" uniqueCount="78">
  <si>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</si>
  <si>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</si>
  <si>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</si>
  <si>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</si>
  <si>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</si>
  <si>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</si>
  <si>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содержание лифтового хозяйства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</si>
  <si>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</si>
  <si>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</si>
  <si>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</si>
  <si>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</si>
  <si>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</si>
  <si>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по расходам на содержание и ремонт общего имущества в многоквартирном доме в 2010 г.</t>
  </si>
  <si>
    <t>(На 1.01.2010 года)</t>
  </si>
  <si>
    <t>Площадь дома (м2)</t>
  </si>
  <si>
    <t>Тариф, руб./м2 в месяц</t>
  </si>
  <si>
    <t>Полное начисление, включая льготы и списания,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</si>
  <si>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</si>
  <si>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</si>
  <si>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</si>
  <si>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</si>
  <si>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</si>
  <si>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</si>
  <si>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</si>
  <si>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</si>
  <si>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</si>
  <si>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t>Вывоз твердых бытовых отходов</t>
  </si>
  <si>
    <t>Содержание лифтового хозяйства</t>
  </si>
  <si>
    <t>Обслуживание приборов учета</t>
  </si>
  <si>
    <t>Приватизир. площадь (м2)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</si>
  <si>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</si>
  <si>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</si>
  <si>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 xml:space="preserve">Адрес :  Обручева ул. 26 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</si>
  <si>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</si>
  <si>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</si>
  <si>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</si>
  <si>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</si>
  <si>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</si>
  <si>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</si>
  <si>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</si>
  <si>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</si>
  <si>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</si>
  <si>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</si>
  <si>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</si>
  <si>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</si>
  <si>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</si>
  <si>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</si>
  <si>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</si>
  <si>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</si>
  <si>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Уборка придомовой территории в установленных границах</t>
  </si>
  <si>
    <t>Уборка подъездов</t>
  </si>
  <si>
    <t>Гидравлические испытания</t>
  </si>
  <si>
    <t>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</si>
  <si>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100 м</t>
  </si>
  <si>
    <t>Другие расходы по содержанию</t>
  </si>
  <si>
    <t>(30.09.2009) Дератизация подвальных помещений</t>
  </si>
  <si>
    <t>(30.03.2009) Очистка кровли от снега</t>
  </si>
  <si>
    <t>(30.03.2009) Очистка балконных козырьков от снега</t>
  </si>
  <si>
    <t>(30.12.2009) Установка, украшение новогодних елей</t>
  </si>
  <si>
    <t>(30.05.2009) Дератизация подвальных помещений</t>
  </si>
  <si>
    <t>(30.12.2009) Работа спец.техники ( очистка, уборка, вывоз снега и мусора с придомовой территории,  автовышка)</t>
  </si>
  <si>
    <t>час</t>
  </si>
  <si>
    <t>(30.07.2009) Побелка бордюр</t>
  </si>
  <si>
    <t>(30.08.2009) Косьба газонов</t>
  </si>
  <si>
    <t>(30.07.2009) Покраска песочницы</t>
  </si>
  <si>
    <t>Система отопления</t>
  </si>
  <si>
    <t>(30.05.2009) Ремонт узла управления</t>
  </si>
  <si>
    <t>Другие расходы по ТР</t>
  </si>
  <si>
    <t>(30.12.2009) Управление домом</t>
  </si>
  <si>
    <t>(30.07.2009) Побелка узлов управления</t>
  </si>
  <si>
    <t>Работы выполнены ООО УК"Энергия"</t>
  </si>
  <si>
    <t>Остаток средств на счете дома исходя из начислений (начислено - израсходовано) на 01.02.2009 г.</t>
  </si>
  <si>
    <t>Остаток средсв на счете дома исходя из оплаты (оплачено - израсходовано) на 01.02.2009 г.</t>
  </si>
  <si>
    <t>Директор ООО УК"Энергия"</t>
  </si>
  <si>
    <t>______________________</t>
  </si>
  <si>
    <t>С.Г.Казаркина</t>
  </si>
  <si>
    <t>Главный инженер ООО УК"Энергия"</t>
  </si>
  <si>
    <t>Т.А.Кашина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</si>
</sst>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178" fontId="1" fillId="0" borderId="0" xfId="15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0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C65" sqref="C65"/>
    </sheetView>
  </sheetViews>
  <sheetFormatPr defaultColWidth="9.140625" defaultRowHeight="12.75"/>
  <cols>
    <col min="1" max="1" width="35.57421875" style="18" bestFit="1" customWidth="1"/>
    <col min="2" max="2" width="12.140625" style="3" customWidth="1"/>
    <col min="3" max="3" width="11.421875" style="3" customWidth="1"/>
    <col min="4" max="4" width="9.8515625" style="3" customWidth="1"/>
    <col min="5" max="5" width="9.28125" style="3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>
      <c r="A3" s="16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32</v>
      </c>
      <c r="B4" s="2"/>
      <c r="C4" s="2"/>
      <c r="D4" s="22" t="s">
        <v>14</v>
      </c>
      <c r="E4" s="22"/>
      <c r="F4" s="19">
        <v>2668.10009765625</v>
      </c>
      <c r="G4" s="2" t="s">
        <v>29</v>
      </c>
      <c r="H4" s="2"/>
      <c r="I4" s="2"/>
      <c r="J4" s="2"/>
    </row>
    <row r="5" spans="1:10" ht="12">
      <c r="A5" s="9" t="s">
        <v>70</v>
      </c>
      <c r="B5" s="2"/>
      <c r="C5" s="2"/>
      <c r="D5" s="4" t="s">
        <v>30</v>
      </c>
      <c r="E5" s="4"/>
      <c r="F5" s="20">
        <v>40</v>
      </c>
      <c r="G5" s="2"/>
      <c r="H5" s="2"/>
      <c r="I5" s="2"/>
      <c r="J5" s="2"/>
    </row>
    <row r="6" spans="1:6" ht="12">
      <c r="A6" s="22" t="s">
        <v>13</v>
      </c>
      <c r="B6" s="22"/>
      <c r="C6" s="22"/>
      <c r="D6" s="4" t="s">
        <v>31</v>
      </c>
      <c r="E6" s="4"/>
      <c r="F6" s="20">
        <v>104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10</v>
      </c>
      <c r="K8" s="5"/>
      <c r="L8" s="5"/>
      <c r="M8" s="5"/>
      <c r="N8" s="5"/>
      <c r="O8" s="5"/>
      <c r="P8" s="5"/>
    </row>
    <row r="9" spans="1:16" ht="12">
      <c r="A9" s="25" t="s">
        <v>0</v>
      </c>
      <c r="B9" s="25" t="s">
        <v>1</v>
      </c>
      <c r="C9" s="25"/>
      <c r="D9" s="25"/>
      <c r="E9" s="25"/>
      <c r="F9" s="25"/>
      <c r="G9" s="25" t="s">
        <v>8</v>
      </c>
      <c r="H9" s="25" t="s">
        <v>9</v>
      </c>
      <c r="I9" s="5"/>
      <c r="J9" s="25" t="s">
        <v>3</v>
      </c>
      <c r="K9" s="5"/>
      <c r="L9" s="5"/>
      <c r="M9" s="5"/>
      <c r="N9" s="5"/>
      <c r="O9" s="5"/>
      <c r="P9" s="5"/>
    </row>
    <row r="10" spans="1:16" ht="12">
      <c r="A10" s="25"/>
      <c r="B10" s="25" t="s">
        <v>3</v>
      </c>
      <c r="C10" s="25" t="s">
        <v>2</v>
      </c>
      <c r="D10" s="25"/>
      <c r="E10" s="25"/>
      <c r="F10" s="25"/>
      <c r="G10" s="25"/>
      <c r="H10" s="25"/>
      <c r="I10" s="5"/>
      <c r="J10" s="25"/>
      <c r="K10" s="5"/>
      <c r="L10" s="5"/>
      <c r="M10" s="5"/>
      <c r="N10" s="5"/>
      <c r="O10" s="5"/>
      <c r="P10" s="5"/>
    </row>
    <row r="11" spans="1:16" ht="58.5" customHeight="1">
      <c r="A11" s="25"/>
      <c r="B11" s="25"/>
      <c r="C11" s="6" t="s">
        <v>4</v>
      </c>
      <c r="D11" s="6" t="s">
        <v>5</v>
      </c>
      <c r="E11" s="6" t="s">
        <v>6</v>
      </c>
      <c r="F11" s="6" t="s">
        <v>7</v>
      </c>
      <c r="G11" s="25"/>
      <c r="H11" s="25"/>
      <c r="I11" s="5"/>
      <c r="J11" s="25"/>
      <c r="K11" s="5"/>
      <c r="L11" s="5"/>
      <c r="M11" s="5"/>
      <c r="N11" s="5"/>
      <c r="O11" s="5"/>
      <c r="P11" s="5"/>
    </row>
    <row r="12" spans="1:10" ht="12">
      <c r="A12" s="7" t="s">
        <v>15</v>
      </c>
      <c r="B12" s="13"/>
      <c r="C12" s="13">
        <v>5.35</v>
      </c>
      <c r="D12" s="13"/>
      <c r="E12" s="13"/>
      <c r="F12" s="13">
        <v>0.48</v>
      </c>
      <c r="G12" s="13">
        <v>3.81</v>
      </c>
      <c r="H12" s="13">
        <v>0</v>
      </c>
      <c r="I12" s="14"/>
      <c r="J12" s="13"/>
    </row>
    <row r="13" spans="1:10" ht="36" customHeight="1">
      <c r="A13" s="7" t="s">
        <v>71</v>
      </c>
      <c r="B13" s="13">
        <f>C13+D13+E13+F13</f>
        <v>-28753.2</v>
      </c>
      <c r="C13" s="13">
        <f aca="true" t="shared" si="0" ref="C13:H13">C14*(IF(C14&lt;0,0.9,1.1))</f>
        <v>-28753.2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-6777.900000000001</v>
      </c>
      <c r="H13" s="13">
        <f t="shared" si="0"/>
        <v>0</v>
      </c>
      <c r="I13" s="14"/>
      <c r="J13" s="13">
        <f>B13+G13+H13</f>
        <v>-35531.1</v>
      </c>
    </row>
    <row r="14" spans="1:10" ht="36">
      <c r="A14" s="7" t="s">
        <v>72</v>
      </c>
      <c r="B14" s="13">
        <f aca="true" t="shared" si="1" ref="B14:B19">C14+D14+E14+F14</f>
        <v>-31948</v>
      </c>
      <c r="C14" s="13">
        <v>-31948</v>
      </c>
      <c r="D14" s="13"/>
      <c r="E14" s="13"/>
      <c r="F14" s="13"/>
      <c r="G14" s="13">
        <v>-7531</v>
      </c>
      <c r="H14" s="13">
        <v>0</v>
      </c>
      <c r="I14" s="14"/>
      <c r="J14" s="13">
        <f aca="true" t="shared" si="2" ref="J14:J19">B14+G14+H14</f>
        <v>-39479</v>
      </c>
    </row>
    <row r="15" spans="1:10" ht="24">
      <c r="A15" s="7" t="s">
        <v>16</v>
      </c>
      <c r="B15" s="13">
        <f t="shared" si="1"/>
        <v>207827.49609375</v>
      </c>
      <c r="C15" s="13">
        <v>167424.1669921875</v>
      </c>
      <c r="D15" s="13">
        <v>26315.84912109375</v>
      </c>
      <c r="E15" s="13">
        <v>0</v>
      </c>
      <c r="F15" s="13">
        <v>14087.47998046875</v>
      </c>
      <c r="G15" s="13">
        <v>109564.689453125</v>
      </c>
      <c r="H15" s="13">
        <v>0</v>
      </c>
      <c r="I15" s="14"/>
      <c r="J15" s="13">
        <f t="shared" si="2"/>
        <v>317392.185546875</v>
      </c>
    </row>
    <row r="16" spans="1:10" ht="24">
      <c r="A16" s="7" t="s">
        <v>17</v>
      </c>
      <c r="B16" s="13">
        <f t="shared" si="1"/>
        <v>205092.78741455078</v>
      </c>
      <c r="C16" s="13">
        <v>165201.927734375</v>
      </c>
      <c r="D16" s="13">
        <v>25598.99951171875</v>
      </c>
      <c r="E16" s="13">
        <v>0</v>
      </c>
      <c r="F16" s="13">
        <v>14291.860168457031</v>
      </c>
      <c r="G16" s="13">
        <v>111667.30810546875</v>
      </c>
      <c r="H16" s="13">
        <v>0</v>
      </c>
      <c r="I16" s="14"/>
      <c r="J16" s="13">
        <f t="shared" si="2"/>
        <v>316760.09552001953</v>
      </c>
    </row>
    <row r="17" spans="1:10" ht="12">
      <c r="A17" s="7" t="s">
        <v>18</v>
      </c>
      <c r="B17" s="13">
        <f t="shared" si="1"/>
        <v>219377.3291015625</v>
      </c>
      <c r="C17" s="13">
        <v>178974</v>
      </c>
      <c r="D17" s="13">
        <f>D15</f>
        <v>26315.84912109375</v>
      </c>
      <c r="E17" s="13">
        <f>E15</f>
        <v>0</v>
      </c>
      <c r="F17" s="13">
        <f>F15</f>
        <v>14087.47998046875</v>
      </c>
      <c r="G17" s="13">
        <v>22713</v>
      </c>
      <c r="H17" s="13">
        <v>0</v>
      </c>
      <c r="I17" s="14"/>
      <c r="J17" s="13">
        <f t="shared" si="2"/>
        <v>242090.3291015625</v>
      </c>
    </row>
    <row r="18" spans="1:10" ht="24">
      <c r="A18" s="7" t="s">
        <v>19</v>
      </c>
      <c r="B18" s="13">
        <f t="shared" si="1"/>
        <v>-46232.54168701172</v>
      </c>
      <c r="C18" s="13">
        <f aca="true" t="shared" si="3" ref="C18:H18">C14+C16-C17</f>
        <v>-45720.072265625</v>
      </c>
      <c r="D18" s="13">
        <f t="shared" si="3"/>
        <v>-716.849609375</v>
      </c>
      <c r="E18" s="13">
        <f t="shared" si="3"/>
        <v>0</v>
      </c>
      <c r="F18" s="13">
        <f t="shared" si="3"/>
        <v>204.38018798828125</v>
      </c>
      <c r="G18" s="13">
        <f t="shared" si="3"/>
        <v>81423.30810546875</v>
      </c>
      <c r="H18" s="13">
        <f t="shared" si="3"/>
        <v>0</v>
      </c>
      <c r="I18" s="14"/>
      <c r="J18" s="13">
        <f t="shared" si="2"/>
        <v>35190.76641845703</v>
      </c>
    </row>
    <row r="19" spans="1:10" ht="24">
      <c r="A19" s="7" t="s">
        <v>20</v>
      </c>
      <c r="B19" s="13">
        <f t="shared" si="1"/>
        <v>-40303.03300781251</v>
      </c>
      <c r="C19" s="13">
        <f aca="true" t="shared" si="4" ref="C19:H19">C13+C15-C17</f>
        <v>-40303.03300781251</v>
      </c>
      <c r="D19" s="13">
        <f t="shared" si="4"/>
        <v>0</v>
      </c>
      <c r="E19" s="13">
        <f t="shared" si="4"/>
        <v>0</v>
      </c>
      <c r="F19" s="13">
        <f t="shared" si="4"/>
        <v>0</v>
      </c>
      <c r="G19" s="13">
        <f t="shared" si="4"/>
        <v>80073.789453125</v>
      </c>
      <c r="H19" s="13">
        <f t="shared" si="4"/>
        <v>0</v>
      </c>
      <c r="I19" s="14"/>
      <c r="J19" s="13">
        <f t="shared" si="2"/>
        <v>39770.756445312494</v>
      </c>
    </row>
    <row r="20" ht="12">
      <c r="A20" s="9"/>
    </row>
    <row r="21" ht="12">
      <c r="A21" s="9"/>
    </row>
    <row r="22" spans="1:12" ht="12">
      <c r="A22" s="10" t="s">
        <v>21</v>
      </c>
      <c r="B22" s="26" t="s">
        <v>22</v>
      </c>
      <c r="C22" s="26"/>
      <c r="D22" s="26"/>
      <c r="E22" s="26"/>
      <c r="F22" s="26"/>
      <c r="G22" s="26"/>
      <c r="H22" s="26"/>
      <c r="I22" s="26"/>
      <c r="J22" s="11" t="s">
        <v>23</v>
      </c>
      <c r="K22" s="11" t="s">
        <v>24</v>
      </c>
      <c r="L22" s="11" t="s">
        <v>25</v>
      </c>
    </row>
    <row r="23" spans="1:12" ht="7.5" customHeight="1">
      <c r="A23" s="1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">
      <c r="A24" s="28" t="s">
        <v>26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2">
      <c r="A25" s="12"/>
      <c r="B25" s="27" t="s">
        <v>26</v>
      </c>
      <c r="C25" s="27"/>
      <c r="D25" s="27"/>
      <c r="E25" s="27"/>
      <c r="F25" s="27"/>
      <c r="G25" s="27"/>
      <c r="H25" s="27"/>
      <c r="I25" s="27"/>
      <c r="J25" s="8"/>
      <c r="K25" s="8"/>
      <c r="L25" s="15">
        <f>D15</f>
        <v>26315.84912109375</v>
      </c>
    </row>
    <row r="26" spans="1:12" ht="12">
      <c r="A26" s="28" t="s">
        <v>27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2">
      <c r="A27" s="17"/>
      <c r="B27" s="27" t="s">
        <v>27</v>
      </c>
      <c r="C27" s="27"/>
      <c r="D27" s="27"/>
      <c r="E27" s="27"/>
      <c r="F27" s="27"/>
      <c r="G27" s="27"/>
      <c r="H27" s="27"/>
      <c r="I27" s="27"/>
      <c r="J27" s="8"/>
      <c r="K27" s="8"/>
      <c r="L27" s="15">
        <f>E15</f>
        <v>0</v>
      </c>
    </row>
    <row r="28" spans="1:12" ht="12">
      <c r="A28" s="26" t="s">
        <v>28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2">
      <c r="A29" s="17"/>
      <c r="B29" s="27" t="s">
        <v>28</v>
      </c>
      <c r="C29" s="27"/>
      <c r="D29" s="27"/>
      <c r="E29" s="27"/>
      <c r="F29" s="27"/>
      <c r="G29" s="27"/>
      <c r="H29" s="27"/>
      <c r="I29" s="27"/>
      <c r="J29" s="8"/>
      <c r="K29" s="8"/>
      <c r="L29" s="15">
        <f>F15</f>
        <v>14087.47998046875</v>
      </c>
    </row>
    <row r="30" spans="1:12" ht="12">
      <c r="A30" s="28" t="s">
        <v>33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45" customHeight="1">
      <c r="A31" s="17" t="s">
        <v>34</v>
      </c>
      <c r="B31" s="29" t="s">
        <v>35</v>
      </c>
      <c r="C31" s="29"/>
      <c r="D31" s="29"/>
      <c r="E31" s="29"/>
      <c r="F31" s="29"/>
      <c r="G31" s="29"/>
      <c r="H31" s="29"/>
      <c r="I31" s="29"/>
      <c r="J31" s="21">
        <v>0.149</v>
      </c>
      <c r="K31" s="8"/>
      <c r="L31" s="8">
        <v>24615</v>
      </c>
    </row>
    <row r="32" spans="1:12" ht="39" customHeight="1">
      <c r="A32" s="17" t="s">
        <v>37</v>
      </c>
      <c r="B32" s="29" t="s">
        <v>38</v>
      </c>
      <c r="C32" s="29"/>
      <c r="D32" s="29"/>
      <c r="E32" s="29"/>
      <c r="F32" s="29"/>
      <c r="G32" s="29"/>
      <c r="H32" s="29"/>
      <c r="I32" s="29"/>
      <c r="J32" s="8" t="s">
        <v>36</v>
      </c>
      <c r="K32" s="8">
        <v>2668</v>
      </c>
      <c r="L32" s="8">
        <v>8228</v>
      </c>
    </row>
    <row r="33" spans="1:12" ht="27" customHeight="1">
      <c r="A33" s="17" t="s">
        <v>39</v>
      </c>
      <c r="B33" s="29" t="s">
        <v>40</v>
      </c>
      <c r="C33" s="29"/>
      <c r="D33" s="29"/>
      <c r="E33" s="29"/>
      <c r="F33" s="29"/>
      <c r="G33" s="29"/>
      <c r="H33" s="29"/>
      <c r="I33" s="29"/>
      <c r="J33" s="8" t="s">
        <v>36</v>
      </c>
      <c r="K33" s="8">
        <v>2668</v>
      </c>
      <c r="L33" s="8">
        <v>18889</v>
      </c>
    </row>
    <row r="34" spans="1:12" ht="39" customHeight="1">
      <c r="A34" s="17" t="s">
        <v>41</v>
      </c>
      <c r="B34" s="29" t="s">
        <v>42</v>
      </c>
      <c r="C34" s="29"/>
      <c r="D34" s="29"/>
      <c r="E34" s="29"/>
      <c r="F34" s="29"/>
      <c r="G34" s="29"/>
      <c r="H34" s="29"/>
      <c r="I34" s="29"/>
      <c r="J34" s="8" t="s">
        <v>36</v>
      </c>
      <c r="K34" s="8">
        <v>2668</v>
      </c>
      <c r="L34" s="8">
        <v>7310</v>
      </c>
    </row>
    <row r="35" spans="1:12" ht="25.5" customHeight="1">
      <c r="A35" s="17" t="s">
        <v>43</v>
      </c>
      <c r="B35" s="29" t="s">
        <v>44</v>
      </c>
      <c r="C35" s="29"/>
      <c r="D35" s="29"/>
      <c r="E35" s="29"/>
      <c r="F35" s="29"/>
      <c r="G35" s="29"/>
      <c r="H35" s="29"/>
      <c r="I35" s="29"/>
      <c r="J35" s="8" t="s">
        <v>36</v>
      </c>
      <c r="K35" s="8">
        <v>2668</v>
      </c>
      <c r="L35" s="8">
        <v>2721</v>
      </c>
    </row>
    <row r="36" spans="1:12" ht="37.5" customHeight="1">
      <c r="A36" s="17" t="s">
        <v>45</v>
      </c>
      <c r="B36" s="29" t="s">
        <v>46</v>
      </c>
      <c r="C36" s="29"/>
      <c r="D36" s="29"/>
      <c r="E36" s="29"/>
      <c r="F36" s="29"/>
      <c r="G36" s="29"/>
      <c r="H36" s="29"/>
      <c r="I36" s="29"/>
      <c r="J36" s="8" t="s">
        <v>47</v>
      </c>
      <c r="K36" s="8">
        <v>25</v>
      </c>
      <c r="L36" s="8">
        <v>4263</v>
      </c>
    </row>
    <row r="37" spans="1:12" ht="12">
      <c r="A37" s="17" t="s">
        <v>48</v>
      </c>
      <c r="B37" s="29" t="s">
        <v>49</v>
      </c>
      <c r="C37" s="29"/>
      <c r="D37" s="29"/>
      <c r="E37" s="29"/>
      <c r="F37" s="29"/>
      <c r="G37" s="29"/>
      <c r="H37" s="29"/>
      <c r="I37" s="29"/>
      <c r="J37" s="8" t="s">
        <v>36</v>
      </c>
      <c r="K37" s="8">
        <v>3300</v>
      </c>
      <c r="L37" s="8">
        <v>58367</v>
      </c>
    </row>
    <row r="38" spans="1:12" ht="12">
      <c r="A38" s="17" t="s">
        <v>50</v>
      </c>
      <c r="B38" s="29"/>
      <c r="C38" s="29"/>
      <c r="D38" s="29"/>
      <c r="E38" s="29"/>
      <c r="F38" s="29"/>
      <c r="G38" s="29"/>
      <c r="H38" s="29"/>
      <c r="I38" s="29"/>
      <c r="J38" s="8" t="s">
        <v>47</v>
      </c>
      <c r="K38" s="8">
        <v>2</v>
      </c>
      <c r="L38" s="8">
        <v>11000</v>
      </c>
    </row>
    <row r="39" spans="1:12" ht="28.5" customHeight="1">
      <c r="A39" s="17" t="s">
        <v>51</v>
      </c>
      <c r="B39" s="29" t="s">
        <v>52</v>
      </c>
      <c r="C39" s="29"/>
      <c r="D39" s="29"/>
      <c r="E39" s="29"/>
      <c r="F39" s="29"/>
      <c r="G39" s="29"/>
      <c r="H39" s="29"/>
      <c r="I39" s="29"/>
      <c r="J39" s="8" t="s">
        <v>53</v>
      </c>
      <c r="K39" s="8">
        <v>10.800000190734863</v>
      </c>
      <c r="L39" s="8">
        <v>19353</v>
      </c>
    </row>
    <row r="40" spans="1:12" ht="12">
      <c r="A40" s="17" t="s">
        <v>54</v>
      </c>
      <c r="B40" s="29" t="s">
        <v>55</v>
      </c>
      <c r="C40" s="29"/>
      <c r="D40" s="29"/>
      <c r="E40" s="29"/>
      <c r="F40" s="29"/>
      <c r="G40" s="29"/>
      <c r="H40" s="29"/>
      <c r="I40" s="29"/>
      <c r="J40" s="8" t="s">
        <v>36</v>
      </c>
      <c r="K40" s="8">
        <v>780</v>
      </c>
      <c r="L40" s="8">
        <v>975</v>
      </c>
    </row>
    <row r="41" spans="1:12" ht="12">
      <c r="A41" s="17" t="s">
        <v>54</v>
      </c>
      <c r="B41" s="29" t="s">
        <v>56</v>
      </c>
      <c r="C41" s="29"/>
      <c r="D41" s="29"/>
      <c r="E41" s="29"/>
      <c r="F41" s="29"/>
      <c r="G41" s="29"/>
      <c r="H41" s="29"/>
      <c r="I41" s="29"/>
      <c r="J41" s="8" t="s">
        <v>36</v>
      </c>
      <c r="K41" s="8">
        <v>600</v>
      </c>
      <c r="L41" s="8">
        <v>8304</v>
      </c>
    </row>
    <row r="42" spans="1:12" ht="12">
      <c r="A42" s="17" t="s">
        <v>54</v>
      </c>
      <c r="B42" s="29" t="s">
        <v>57</v>
      </c>
      <c r="C42" s="29"/>
      <c r="D42" s="29"/>
      <c r="E42" s="29"/>
      <c r="F42" s="29"/>
      <c r="G42" s="29"/>
      <c r="H42" s="29"/>
      <c r="I42" s="29"/>
      <c r="J42" s="8" t="s">
        <v>47</v>
      </c>
      <c r="K42" s="8">
        <v>8</v>
      </c>
      <c r="L42" s="8">
        <v>5600</v>
      </c>
    </row>
    <row r="43" spans="1:12" ht="12">
      <c r="A43" s="17" t="s">
        <v>54</v>
      </c>
      <c r="B43" s="29" t="s">
        <v>58</v>
      </c>
      <c r="C43" s="29"/>
      <c r="D43" s="29"/>
      <c r="E43" s="29"/>
      <c r="F43" s="29"/>
      <c r="G43" s="29"/>
      <c r="H43" s="29"/>
      <c r="I43" s="29"/>
      <c r="J43" s="8" t="s">
        <v>36</v>
      </c>
      <c r="K43" s="8">
        <v>2668</v>
      </c>
      <c r="L43" s="8">
        <v>1388</v>
      </c>
    </row>
    <row r="44" spans="1:12" ht="12">
      <c r="A44" s="17" t="s">
        <v>54</v>
      </c>
      <c r="B44" s="29" t="s">
        <v>59</v>
      </c>
      <c r="C44" s="29"/>
      <c r="D44" s="29"/>
      <c r="E44" s="29"/>
      <c r="F44" s="29"/>
      <c r="G44" s="29"/>
      <c r="H44" s="29"/>
      <c r="I44" s="29"/>
      <c r="J44" s="8" t="s">
        <v>36</v>
      </c>
      <c r="K44" s="8">
        <v>780</v>
      </c>
      <c r="L44" s="8">
        <v>975</v>
      </c>
    </row>
    <row r="45" spans="1:12" ht="12">
      <c r="A45" s="17" t="s">
        <v>54</v>
      </c>
      <c r="B45" s="29" t="s">
        <v>60</v>
      </c>
      <c r="C45" s="29"/>
      <c r="D45" s="29"/>
      <c r="E45" s="29"/>
      <c r="F45" s="29"/>
      <c r="G45" s="29"/>
      <c r="H45" s="29"/>
      <c r="I45" s="29"/>
      <c r="J45" s="8" t="s">
        <v>61</v>
      </c>
      <c r="K45" s="8">
        <v>6</v>
      </c>
      <c r="L45" s="8">
        <v>5550</v>
      </c>
    </row>
    <row r="46" spans="1:12" ht="12">
      <c r="A46" s="17" t="s">
        <v>54</v>
      </c>
      <c r="B46" s="29" t="s">
        <v>62</v>
      </c>
      <c r="C46" s="29"/>
      <c r="D46" s="29"/>
      <c r="E46" s="29"/>
      <c r="F46" s="29"/>
      <c r="G46" s="29"/>
      <c r="H46" s="29"/>
      <c r="I46" s="29"/>
      <c r="J46" s="8" t="s">
        <v>36</v>
      </c>
      <c r="K46" s="8">
        <v>40</v>
      </c>
      <c r="L46" s="8">
        <v>308</v>
      </c>
    </row>
    <row r="47" spans="1:12" ht="12">
      <c r="A47" s="17" t="s">
        <v>54</v>
      </c>
      <c r="B47" s="29" t="s">
        <v>63</v>
      </c>
      <c r="C47" s="29"/>
      <c r="D47" s="29"/>
      <c r="E47" s="29"/>
      <c r="F47" s="29"/>
      <c r="G47" s="29"/>
      <c r="H47" s="29"/>
      <c r="I47" s="29"/>
      <c r="J47" s="8" t="s">
        <v>36</v>
      </c>
      <c r="K47" s="8">
        <v>600</v>
      </c>
      <c r="L47" s="8">
        <v>978</v>
      </c>
    </row>
    <row r="48" spans="1:12" ht="12">
      <c r="A48" s="17" t="s">
        <v>54</v>
      </c>
      <c r="B48" s="29" t="s">
        <v>64</v>
      </c>
      <c r="C48" s="29"/>
      <c r="D48" s="29"/>
      <c r="E48" s="29"/>
      <c r="F48" s="29"/>
      <c r="G48" s="29"/>
      <c r="H48" s="29"/>
      <c r="I48" s="29"/>
      <c r="J48" s="8" t="s">
        <v>36</v>
      </c>
      <c r="K48" s="8">
        <v>2</v>
      </c>
      <c r="L48" s="8">
        <v>150</v>
      </c>
    </row>
    <row r="49" spans="1:12" ht="12">
      <c r="A49" s="28" t="s">
        <v>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12">
      <c r="A50" s="17" t="s">
        <v>65</v>
      </c>
      <c r="B50" s="29" t="s">
        <v>66</v>
      </c>
      <c r="C50" s="29"/>
      <c r="D50" s="29"/>
      <c r="E50" s="29"/>
      <c r="F50" s="29"/>
      <c r="G50" s="29"/>
      <c r="H50" s="29"/>
      <c r="I50" s="29"/>
      <c r="J50" s="8" t="s">
        <v>47</v>
      </c>
      <c r="K50" s="8">
        <v>2</v>
      </c>
      <c r="L50" s="8">
        <v>1144</v>
      </c>
    </row>
    <row r="51" spans="1:12" ht="12">
      <c r="A51" s="17" t="s">
        <v>67</v>
      </c>
      <c r="B51" s="29" t="s">
        <v>68</v>
      </c>
      <c r="C51" s="29"/>
      <c r="D51" s="29"/>
      <c r="E51" s="29"/>
      <c r="F51" s="29"/>
      <c r="G51" s="29"/>
      <c r="H51" s="29"/>
      <c r="I51" s="29"/>
      <c r="J51" s="21">
        <v>0.149</v>
      </c>
      <c r="K51" s="8"/>
      <c r="L51" s="8">
        <v>16638</v>
      </c>
    </row>
    <row r="52" spans="1:12" ht="12">
      <c r="A52" s="17" t="s">
        <v>67</v>
      </c>
      <c r="B52" s="29" t="s">
        <v>69</v>
      </c>
      <c r="C52" s="29"/>
      <c r="D52" s="29"/>
      <c r="E52" s="29"/>
      <c r="F52" s="29"/>
      <c r="G52" s="29"/>
      <c r="H52" s="29"/>
      <c r="I52" s="29"/>
      <c r="J52" s="8" t="s">
        <v>36</v>
      </c>
      <c r="K52" s="8">
        <v>166.1999969482422</v>
      </c>
      <c r="L52" s="8">
        <v>4931</v>
      </c>
    </row>
    <row r="54" spans="1:4" ht="12">
      <c r="A54" s="18" t="s">
        <v>73</v>
      </c>
      <c r="B54" s="3" t="s">
        <v>74</v>
      </c>
      <c r="D54" s="3" t="s">
        <v>75</v>
      </c>
    </row>
    <row r="56" spans="1:4" ht="12">
      <c r="A56" s="18" t="s">
        <v>76</v>
      </c>
      <c r="B56" s="3" t="s">
        <v>74</v>
      </c>
      <c r="D56" s="3" t="s">
        <v>77</v>
      </c>
    </row>
  </sheetData>
  <mergeCells count="41">
    <mergeCell ref="B50:I50"/>
    <mergeCell ref="B51:I51"/>
    <mergeCell ref="B52:I52"/>
    <mergeCell ref="B46:I46"/>
    <mergeCell ref="B47:I47"/>
    <mergeCell ref="B48:I48"/>
    <mergeCell ref="A49:L49"/>
    <mergeCell ref="B42:I42"/>
    <mergeCell ref="B43:I43"/>
    <mergeCell ref="B44:I44"/>
    <mergeCell ref="B45:I45"/>
    <mergeCell ref="B38:I38"/>
    <mergeCell ref="B39:I39"/>
    <mergeCell ref="B40:I40"/>
    <mergeCell ref="B41:I41"/>
    <mergeCell ref="B34:I34"/>
    <mergeCell ref="B35:I35"/>
    <mergeCell ref="B36:I36"/>
    <mergeCell ref="B37:I37"/>
    <mergeCell ref="A30:L30"/>
    <mergeCell ref="B31:I31"/>
    <mergeCell ref="B32:I32"/>
    <mergeCell ref="B33:I33"/>
    <mergeCell ref="B29:I29"/>
    <mergeCell ref="A24:L24"/>
    <mergeCell ref="A26:L26"/>
    <mergeCell ref="A28:L28"/>
    <mergeCell ref="B25:I25"/>
    <mergeCell ref="B27:I27"/>
    <mergeCell ref="A9:A11"/>
    <mergeCell ref="B9:F9"/>
    <mergeCell ref="B22:I22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2010-03-01T06:59:29Z</cp:lastPrinted>
  <dcterms:created xsi:type="dcterms:W3CDTF">1996-10-08T23:32:33Z</dcterms:created>
  <dcterms:modified xsi:type="dcterms:W3CDTF">2010-03-01T06:59:33Z</dcterms:modified>
  <cp:category/>
  <cp:version/>
  <cp:contentType/>
  <cp:contentStatus/>
</cp:coreProperties>
</file>