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<sst xmlns="http://schemas.openxmlformats.org/spreadsheetml/2006/main" count="80" uniqueCount="65">
  <si>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</si>
  <si>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</si>
  <si>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</si>
  <si>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</si>
  <si>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</si>
  <si>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</si>
  <si>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</si>
  <si>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</si>
  <si>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</si>
  <si>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</si>
  <si>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</si>
  <si>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</si>
  <si>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</si>
  <si>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</si>
  <si>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</si>
  <si>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</si>
  <si>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</si>
  <si>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</si>
  <si>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</si>
  <si>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</si>
  <si>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</si>
  <si>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</si>
  <si>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</si>
  <si>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</si>
  <si>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</si>
  <si>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И.Черных ул. 123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</si>
  <si>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</si>
  <si>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</si>
  <si>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</si>
  <si>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</si>
  <si>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</si>
  <si>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</si>
  <si>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</si>
  <si>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</si>
  <si>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</si>
  <si>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</si>
  <si>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</si>
  <si>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</si>
  <si>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Управление домом</t>
  </si>
  <si>
    <t>Затраты на управляющую компанию, паспортный стол, технический надзор, и т.д.</t>
  </si>
  <si>
    <t>Другие расходы по содержанию</t>
  </si>
  <si>
    <t>(30.05.2009) Дератизация подвальных помещений</t>
  </si>
  <si>
    <t>Текущий ремонт</t>
  </si>
  <si>
    <t>Стены, перегородки</t>
  </si>
  <si>
    <t>(30.07.2009) Ремонт цоколя:ремонт штукатурки-62м2, перетирка штукатурки-92,18м2</t>
  </si>
  <si>
    <t>Система отопления</t>
  </si>
  <si>
    <t>(29.05.2009) Ремонт системы отопления:демонтаж и монтаж затвора  d100-1шт, смена вентиля d32-1шт.</t>
  </si>
  <si>
    <t>шт</t>
  </si>
  <si>
    <t>Система ГВС</t>
  </si>
  <si>
    <t>(30.12.2009) Ремонт гребенки ГВС: смена трубопровода d15-2,5м.</t>
  </si>
  <si>
    <t>м</t>
  </si>
  <si>
    <t>Система ХВС</t>
  </si>
  <si>
    <t>(30.12.2009) Ремонт стояка  ХВС(кв.401-501): смена участка трубопроводаd25-2м, пробивка отверстий в бетонных стенах и полах, толщиной 100мм, площадью до 20см2-1шт.</t>
  </si>
  <si>
    <t>Система электроснабжения</t>
  </si>
  <si>
    <t>(31.03.2009) Освещение подвала:прокладка гофры, протягивание проводаАВВГ-70м, АВВГ-30м, установка распредкоробки-12шт, установка автоматов 25А-6шт, установка патронов настенных-10шт, розеток наружных-5шт, выключателей наружных-15шт, патронов-12шт, эл.ламп</t>
  </si>
  <si>
    <t>Другие работы по ТР</t>
  </si>
  <si>
    <t>(29.05.2009) Гидравлические испытания СО  и ГВС: установка манометров-4шт, рабочая  и окончательная проверка вцелом ; снятие, прочистка и установка элеватора №2-1шт, грязевиков-2шт,задвижек dдо 100мм-4шт, смена масла в термостаканах, установка термометров</t>
  </si>
  <si>
    <t>(29.05.2009) Известковая окраска помещения  узла управления по кирпичу и бетону</t>
  </si>
  <si>
    <t>(29.06.2009) Масляная окраска трубопровода узла управления в 2 слоя</t>
  </si>
  <si>
    <t>(30.10.2009) Осенний осмотр здания (о готовности дома к зиме)</t>
  </si>
  <si>
    <t>Земельный участок</t>
  </si>
  <si>
    <t>(29.06.2009) Выкашивание газонов газонокосилкой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</si>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</sst>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8" sqref="N8"/>
      <selection activeCell="N37" sqref="N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3963.10009765625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255</v>
      </c>
      <c r="J4" s="25"/>
      <c r="L4" s="9"/>
      <c r="M4" s="9"/>
    </row>
    <row r="5" spans="1:10" ht="11.25">
      <c r="A5" s="1" t="s">
        <v>62</v>
      </c>
      <c r="F5" s="17" t="s">
        <v>4</v>
      </c>
      <c r="G5" s="17"/>
      <c r="H5" s="17"/>
      <c r="I5" s="25">
        <v>379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34047</v>
      </c>
      <c r="D8" s="16"/>
      <c r="E8" s="16">
        <v>32764</v>
      </c>
      <c r="F8" s="16"/>
      <c r="G8" s="16">
        <v>4549</v>
      </c>
      <c r="H8" s="16"/>
      <c r="I8" s="2"/>
      <c r="J8" s="16">
        <f aca="true" t="shared" si="0" ref="J8:J15">C8+E8+G8</f>
        <v>71360</v>
      </c>
      <c r="K8" s="16"/>
      <c r="M8" s="4"/>
      <c r="N8" s="1"/>
    </row>
    <row r="9" spans="1:14" ht="11.25">
      <c r="A9" s="26" t="s">
        <v>12</v>
      </c>
      <c r="B9" s="27"/>
      <c r="C9" s="18">
        <v>-114200</v>
      </c>
      <c r="D9" s="19"/>
      <c r="E9" s="18">
        <v>64528</v>
      </c>
      <c r="F9" s="19"/>
      <c r="G9" s="18">
        <v>31964</v>
      </c>
      <c r="H9" s="19"/>
      <c r="I9" s="2"/>
      <c r="J9" s="18">
        <f t="shared" si="0"/>
        <v>-17708</v>
      </c>
      <c r="K9" s="19"/>
      <c r="M9" s="4"/>
      <c r="N9" s="1"/>
    </row>
    <row r="10" spans="1:14" ht="11.25">
      <c r="A10" s="10" t="s">
        <v>9</v>
      </c>
      <c r="B10" s="10"/>
      <c r="C10" s="16">
        <v>229768</v>
      </c>
      <c r="D10" s="16"/>
      <c r="E10" s="16">
        <v>225485</v>
      </c>
      <c r="F10" s="16"/>
      <c r="G10" s="16">
        <v>45482</v>
      </c>
      <c r="H10" s="16"/>
      <c r="I10" s="2"/>
      <c r="J10" s="16">
        <f t="shared" si="0"/>
        <v>500735</v>
      </c>
      <c r="K10" s="16"/>
      <c r="M10" s="4"/>
      <c r="N10" s="1"/>
    </row>
    <row r="11" spans="1:14" ht="11.25">
      <c r="A11" s="10" t="s">
        <v>10</v>
      </c>
      <c r="B11" s="10"/>
      <c r="C11" s="16">
        <v>195721</v>
      </c>
      <c r="D11" s="16"/>
      <c r="E11" s="16">
        <v>192721</v>
      </c>
      <c r="F11" s="16"/>
      <c r="G11" s="16">
        <v>40933</v>
      </c>
      <c r="H11" s="16"/>
      <c r="I11" s="2"/>
      <c r="J11" s="16">
        <f t="shared" si="0"/>
        <v>429375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212030</v>
      </c>
      <c r="D13" s="16"/>
      <c r="E13" s="16">
        <v>152231</v>
      </c>
      <c r="F13" s="16"/>
      <c r="G13" s="16">
        <v>0</v>
      </c>
      <c r="H13" s="16"/>
      <c r="I13" s="2"/>
      <c r="J13" s="16">
        <f t="shared" si="0"/>
        <v>364261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-130509</v>
      </c>
      <c r="D14" s="12"/>
      <c r="E14" s="12">
        <f>E9+E11-E13-E12</f>
        <v>105018</v>
      </c>
      <c r="F14" s="12"/>
      <c r="G14" s="12">
        <f>G9+G11-G13-G12</f>
        <v>72897</v>
      </c>
      <c r="H14" s="12"/>
      <c r="I14" s="7"/>
      <c r="J14" s="12">
        <f t="shared" si="0"/>
        <v>47406</v>
      </c>
      <c r="K14" s="12"/>
      <c r="M14" s="4"/>
      <c r="N14" s="1"/>
    </row>
    <row r="15" spans="1:14" ht="11.25">
      <c r="A15" s="10" t="s">
        <v>15</v>
      </c>
      <c r="B15" s="10"/>
      <c r="C15" s="15">
        <v>5</v>
      </c>
      <c r="D15" s="15"/>
      <c r="E15" s="15">
        <v>4.91</v>
      </c>
      <c r="F15" s="15"/>
      <c r="G15" s="15">
        <v>1.53</v>
      </c>
      <c r="H15" s="15"/>
      <c r="I15" s="6"/>
      <c r="J15" s="15">
        <f t="shared" si="0"/>
        <v>11.44</v>
      </c>
      <c r="K15" s="15"/>
      <c r="M15" s="4"/>
      <c r="N15" s="1"/>
    </row>
    <row r="17" spans="1:15" ht="3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256</v>
      </c>
      <c r="O21" s="29">
        <v>42796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63</v>
      </c>
      <c r="N22" s="29">
        <v>3</v>
      </c>
      <c r="O22" s="29">
        <v>11652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257</v>
      </c>
      <c r="O23" s="29">
        <v>74058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64</v>
      </c>
      <c r="N24" s="29">
        <v>255</v>
      </c>
      <c r="O24" s="29">
        <v>5135</v>
      </c>
    </row>
    <row r="25" spans="1:15" ht="33.7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47534</v>
      </c>
      <c r="O25" s="29">
        <v>19260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63</v>
      </c>
      <c r="N26" s="31">
        <v>14.9</v>
      </c>
      <c r="O26" s="29">
        <v>57878</v>
      </c>
    </row>
    <row r="27" spans="1:15" ht="22.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37</v>
      </c>
      <c r="N27" s="29">
        <v>1000</v>
      </c>
      <c r="O27" s="29">
        <v>1251</v>
      </c>
    </row>
    <row r="28" spans="1:15" ht="11.25">
      <c r="A28" s="11" t="s">
        <v>42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22.5" customHeight="1">
      <c r="A29" s="30" t="s">
        <v>43</v>
      </c>
      <c r="B29" s="30"/>
      <c r="C29" s="30" t="s">
        <v>44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37</v>
      </c>
      <c r="N29" s="29">
        <v>92</v>
      </c>
      <c r="O29" s="29">
        <v>50339</v>
      </c>
    </row>
    <row r="30" spans="1:15" ht="22.5" customHeight="1">
      <c r="A30" s="30" t="s">
        <v>45</v>
      </c>
      <c r="B30" s="30"/>
      <c r="C30" s="30" t="s">
        <v>46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47</v>
      </c>
      <c r="N30" s="29">
        <v>1</v>
      </c>
      <c r="O30" s="29">
        <v>5894</v>
      </c>
    </row>
    <row r="31" spans="1:15" ht="22.5" customHeight="1">
      <c r="A31" s="30" t="s">
        <v>48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50</v>
      </c>
      <c r="N31" s="29">
        <v>2</v>
      </c>
      <c r="O31" s="29">
        <v>1057</v>
      </c>
    </row>
    <row r="32" spans="1:15" ht="33.75" customHeight="1">
      <c r="A32" s="30" t="s">
        <v>51</v>
      </c>
      <c r="B32" s="30"/>
      <c r="C32" s="30" t="s">
        <v>52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50</v>
      </c>
      <c r="N32" s="29">
        <v>2</v>
      </c>
      <c r="O32" s="29">
        <v>1096</v>
      </c>
    </row>
    <row r="33" spans="1:15" ht="56.2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50</v>
      </c>
      <c r="N33" s="29">
        <v>70</v>
      </c>
      <c r="O33" s="29">
        <v>23171</v>
      </c>
    </row>
    <row r="34" spans="1:15" ht="56.25" customHeight="1">
      <c r="A34" s="30" t="s">
        <v>55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50</v>
      </c>
      <c r="N34" s="29">
        <v>1795</v>
      </c>
      <c r="O34" s="29">
        <v>56542</v>
      </c>
    </row>
    <row r="35" spans="1:15" ht="22.5" customHeight="1">
      <c r="A35" s="30" t="s">
        <v>55</v>
      </c>
      <c r="B35" s="30"/>
      <c r="C35" s="30" t="s">
        <v>57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37</v>
      </c>
      <c r="N35" s="29">
        <v>32</v>
      </c>
      <c r="O35" s="29">
        <v>1032</v>
      </c>
    </row>
    <row r="36" spans="1:15" ht="22.5" customHeight="1">
      <c r="A36" s="30" t="s">
        <v>55</v>
      </c>
      <c r="B36" s="30"/>
      <c r="C36" s="30" t="s">
        <v>58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37</v>
      </c>
      <c r="N36" s="29">
        <v>5</v>
      </c>
      <c r="O36" s="29">
        <v>907</v>
      </c>
    </row>
    <row r="37" spans="1:15" ht="22.5" customHeight="1">
      <c r="A37" s="30" t="s">
        <v>55</v>
      </c>
      <c r="B37" s="30"/>
      <c r="C37" s="30" t="s">
        <v>59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37</v>
      </c>
      <c r="N37" s="31">
        <v>3039.5</v>
      </c>
      <c r="O37" s="29">
        <v>8878</v>
      </c>
    </row>
    <row r="38" spans="1:15" ht="11.25" customHeight="1">
      <c r="A38" s="30" t="s">
        <v>60</v>
      </c>
      <c r="B38" s="30"/>
      <c r="C38" s="30" t="s">
        <v>61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37</v>
      </c>
      <c r="N38" s="29">
        <v>1259</v>
      </c>
      <c r="O38" s="29">
        <v>3315</v>
      </c>
    </row>
  </sheetData>
  <mergeCells count="93">
    <mergeCell ref="A38:B38"/>
    <mergeCell ref="C38:L38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2010-03-23T04:45:30Z</dcterms:modified>
  <cp:category/>
  <cp:version/>
  <cp:contentType/>
  <cp:contentStatus/>
</cp:coreProperties>
</file>