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<sst xmlns="http://schemas.openxmlformats.org/spreadsheetml/2006/main" count="59" uniqueCount="53">
  <si>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</si>
  <si>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</si>
  <si>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</si>
  <si>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</si>
  <si>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</si>
  <si>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</si>
  <si>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</si>
  <si>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</si>
  <si>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</si>
  <si>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</si>
  <si>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</si>
  <si>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</si>
  <si>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</si>
  <si>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</si>
  <si>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</si>
  <si>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</si>
  <si>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</si>
  <si>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</si>
  <si>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</si>
  <si>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</si>
  <si>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</si>
  <si>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</si>
  <si>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</si>
  <si>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</si>
  <si>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</si>
  <si>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Энтузиастов ул. 6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</si>
  <si>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</si>
  <si>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</si>
  <si>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</si>
  <si>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</si>
  <si>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</si>
  <si>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</si>
  <si>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</si>
  <si>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</si>
  <si>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</si>
  <si>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</si>
  <si>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</si>
  <si>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</si>
  <si>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</si>
  <si>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(25.02.2009) Сброс снега с кровли</t>
  </si>
  <si>
    <t>м2</t>
  </si>
  <si>
    <t>Система отопления</t>
  </si>
  <si>
    <t>(30.04.2009) Ремонт системы отопления:врезка d40-1шт, затвор d40-1шт, фланцы d40-2шт, спускник вентиль шаровый d15-1шт, врезка d32-2шт, вентиль шаровыйd32-2шт, спускник вентиль шаровый d15-2шт, смена трубопровода d40-0,5м, спуск и напуск системы с осмотро</t>
  </si>
  <si>
    <t>шт</t>
  </si>
  <si>
    <t>Система ХВС</t>
  </si>
  <si>
    <t>(25.02.2009) Смена трубопровода ХВС со стальных труб на металл-полимерные d15</t>
  </si>
  <si>
    <t>м</t>
  </si>
  <si>
    <t>Другие работы по ТР</t>
  </si>
  <si>
    <t>(30.10.2009) Осенний осмотр здания( о готовности дома к зиме)</t>
  </si>
  <si>
    <t>(30.11.2009) Монтаж новогодней ели и елочной иллюминации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</si>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</sst>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8" sqref="N8"/>
      <selection activeCell="N30" sqref="N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333.5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8</v>
      </c>
      <c r="J4" s="25"/>
      <c r="L4" s="9"/>
      <c r="M4" s="9"/>
    </row>
    <row r="5" spans="1:10" ht="11.25">
      <c r="A5" s="1" t="s">
        <v>50</v>
      </c>
      <c r="F5" s="17" t="s">
        <v>4</v>
      </c>
      <c r="G5" s="17"/>
      <c r="H5" s="17"/>
      <c r="I5" s="25">
        <v>25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10875</v>
      </c>
      <c r="D8" s="16"/>
      <c r="E8" s="16">
        <v>11564</v>
      </c>
      <c r="F8" s="16"/>
      <c r="G8" s="16">
        <v>1290</v>
      </c>
      <c r="H8" s="16"/>
      <c r="I8" s="2"/>
      <c r="J8" s="16">
        <f aca="true" t="shared" si="0" ref="J8:J15">C8+E8+G8</f>
        <v>23729</v>
      </c>
      <c r="K8" s="16"/>
      <c r="M8" s="4"/>
      <c r="N8" s="1"/>
    </row>
    <row r="9" spans="1:14" ht="11.25">
      <c r="A9" s="26" t="s">
        <v>12</v>
      </c>
      <c r="B9" s="27"/>
      <c r="C9" s="18">
        <v>-13357</v>
      </c>
      <c r="D9" s="19"/>
      <c r="E9" s="18">
        <v>12966</v>
      </c>
      <c r="F9" s="19"/>
      <c r="G9" s="18">
        <v>2768</v>
      </c>
      <c r="H9" s="19"/>
      <c r="I9" s="2"/>
      <c r="J9" s="18">
        <f t="shared" si="0"/>
        <v>2377</v>
      </c>
      <c r="K9" s="19"/>
      <c r="M9" s="4"/>
      <c r="N9" s="1"/>
    </row>
    <row r="10" spans="1:14" ht="11.25">
      <c r="A10" s="10" t="s">
        <v>9</v>
      </c>
      <c r="B10" s="10"/>
      <c r="C10" s="16">
        <v>24334</v>
      </c>
      <c r="D10" s="16"/>
      <c r="E10" s="16">
        <v>25874</v>
      </c>
      <c r="F10" s="16"/>
      <c r="G10" s="16">
        <v>3704</v>
      </c>
      <c r="H10" s="16"/>
      <c r="I10" s="2"/>
      <c r="J10" s="16">
        <f t="shared" si="0"/>
        <v>53912</v>
      </c>
      <c r="K10" s="16"/>
      <c r="M10" s="4"/>
      <c r="N10" s="1"/>
    </row>
    <row r="11" spans="1:14" ht="11.25">
      <c r="A11" s="10" t="s">
        <v>10</v>
      </c>
      <c r="B11" s="10"/>
      <c r="C11" s="16">
        <v>13459</v>
      </c>
      <c r="D11" s="16"/>
      <c r="E11" s="16">
        <v>14310</v>
      </c>
      <c r="F11" s="16"/>
      <c r="G11" s="16">
        <v>2414</v>
      </c>
      <c r="H11" s="16"/>
      <c r="I11" s="2"/>
      <c r="J11" s="16">
        <f t="shared" si="0"/>
        <v>30183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24250</v>
      </c>
      <c r="D13" s="16"/>
      <c r="E13" s="16">
        <v>16129</v>
      </c>
      <c r="F13" s="16"/>
      <c r="G13" s="16">
        <v>0</v>
      </c>
      <c r="H13" s="16"/>
      <c r="I13" s="2"/>
      <c r="J13" s="16">
        <f t="shared" si="0"/>
        <v>40379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-24148</v>
      </c>
      <c r="D14" s="12"/>
      <c r="E14" s="12">
        <f>E9+E11-E13-E12</f>
        <v>11147</v>
      </c>
      <c r="F14" s="12"/>
      <c r="G14" s="12">
        <f>G9+G11-G13-G12</f>
        <v>5182</v>
      </c>
      <c r="H14" s="12"/>
      <c r="I14" s="7"/>
      <c r="J14" s="12">
        <f t="shared" si="0"/>
        <v>-7819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150</v>
      </c>
      <c r="O21" s="29">
        <v>7900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51</v>
      </c>
      <c r="N22" s="29">
        <v>3</v>
      </c>
      <c r="O22" s="29">
        <v>834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10947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52</v>
      </c>
      <c r="N24" s="29">
        <v>8</v>
      </c>
      <c r="O24" s="29">
        <v>432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51</v>
      </c>
      <c r="N25" s="31">
        <v>14.9</v>
      </c>
      <c r="O25" s="29">
        <v>4137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139</v>
      </c>
      <c r="O27" s="29">
        <v>2349</v>
      </c>
    </row>
    <row r="28" spans="1:15" ht="44.2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43</v>
      </c>
      <c r="N28" s="29">
        <v>1</v>
      </c>
      <c r="O28" s="29">
        <v>9636</v>
      </c>
    </row>
    <row r="29" spans="1:15" ht="22.5" customHeight="1">
      <c r="A29" s="30" t="s">
        <v>44</v>
      </c>
      <c r="B29" s="30"/>
      <c r="C29" s="30" t="s">
        <v>45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46</v>
      </c>
      <c r="N29" s="29">
        <v>3</v>
      </c>
      <c r="O29" s="29">
        <v>1686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40</v>
      </c>
      <c r="N30" s="31">
        <v>221.4</v>
      </c>
      <c r="O30" s="29">
        <v>1018</v>
      </c>
    </row>
    <row r="31" spans="1:15" ht="22.5" customHeight="1">
      <c r="A31" s="30" t="s">
        <v>47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40</v>
      </c>
      <c r="N31" s="29">
        <v>335</v>
      </c>
      <c r="O31" s="29">
        <v>1440</v>
      </c>
    </row>
  </sheetData>
  <mergeCells count="79"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2010-03-25T04:31:50Z</dcterms:modified>
  <cp:category/>
  <cp:version/>
  <cp:contentType/>
  <cp:contentStatus/>
</cp:coreProperties>
</file>