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<sst xmlns="http://schemas.openxmlformats.org/spreadsheetml/2006/main" count="117" uniqueCount="93">
  <si>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</si>
  <si>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</si>
  <si>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</si>
  <si>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478,5</t>
  </si>
  <si>
    <t>Адрес:  Водяная ул. д. 78  7</t>
  </si>
  <si>
    <t>Количество квартир:    27</t>
  </si>
  <si>
    <t xml:space="preserve">Период:  Апрель 2010  -  Июнь 2010 </t>
  </si>
  <si>
    <t>Количество зарегистрированных:    34</t>
  </si>
  <si>
    <t>Приватизированная муниципальная (м2):    478,5</t>
  </si>
  <si>
    <t>Содержание жилья, в т.ч.: вывоз мусора, лифт, обслуживание приборов учета тепла</t>
  </si>
  <si>
    <t>Текущий ремонт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</si>
  <si>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</si>
  <si>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</si>
  <si>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</si>
  <si>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01.04.2010</t>
  </si>
  <si>
    <t>Полное начисление</t>
  </si>
  <si>
    <t>Оплачено</t>
  </si>
  <si>
    <t>Комиссия за прием платежей с населения 2,5%</t>
  </si>
  <si>
    <t>Выполнено работ</t>
  </si>
  <si>
    <t>ВСЕГО расходов</t>
  </si>
  <si>
    <t>Остаток средств на 30.06.2010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</si>
  <si>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</si>
  <si>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</si>
  <si>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</si>
  <si>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</si>
  <si>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</si>
  <si>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</si>
  <si>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</si>
  <si>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</si>
  <si>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2010.04 ул.Водяная 78 стр.7. Аварийное обслуживание</t>
  </si>
  <si>
    <t>0,54  (руб./м2 общей площади)</t>
  </si>
  <si>
    <t>2010.05 ул.Водяная 78 стр.7. Аварийное обслуживание</t>
  </si>
  <si>
    <t>2010.06 ул.Водяная 78 стр.7. Аварийное обслуживание</t>
  </si>
  <si>
    <t>Благоустройство</t>
  </si>
  <si>
    <t>2010.04 ул.Водяная 78 стр.7. Уборка подъездов</t>
  </si>
  <si>
    <t>1,25  (руб./м2 общей площади)</t>
  </si>
  <si>
    <t>2010.04 ул.Водяная 78 стр.7. Уборка придомовой территории</t>
  </si>
  <si>
    <t>2,75  (руб./м2 общей площади)</t>
  </si>
  <si>
    <t>2010.04 ул.Водяная 78 стр.7. Электроэнергия МОП (ОАО "Томская энергосбытовая компания")</t>
  </si>
  <si>
    <t>250  (Квт.ч)</t>
  </si>
  <si>
    <t>2010.05 ул.Водяная 78 стр.7. Уборка подъездов</t>
  </si>
  <si>
    <t>2010.05 ул.Водяная 78 стр.7. Уборка придомовой территории</t>
  </si>
  <si>
    <t>2010.05 ул.Водяная 78 стр.7. Электроэнергия МОП (ОАО "Томская энергосбытовая компания")</t>
  </si>
  <si>
    <t>177  (Квт.ч)</t>
  </si>
  <si>
    <t>2010.06 ул.Водяная 78 стр.7. Уборка подъездов</t>
  </si>
  <si>
    <t>2010.06 ул.Водяная 78 стр.7. Уборка придомовой территории</t>
  </si>
  <si>
    <t>2010.06 ул.Водяная 78 стр.7. Электроэнергия МОП (ОАО "Томская энергосбытовая компания")</t>
  </si>
  <si>
    <t>167  (Квт.ч)</t>
  </si>
  <si>
    <t>Вывоз мусора</t>
  </si>
  <si>
    <t>2010.04 ул.Водяная 78 стр.7. Вывоз и захоронение ТБО (ЗАО "Томск ЭкоСервис")</t>
  </si>
  <si>
    <t>2010.05 ул.Водяная 78 стр.7. Вывоз и захоронение ТБО (ЗАО "Томск ЭкоСервис")</t>
  </si>
  <si>
    <t>2010.06 ул.Водяная 78 стр.7. Вывоз и захоронение ТБО (ЗАО "Томск ЭкоСервис")</t>
  </si>
  <si>
    <t>Инженерное оборудование</t>
  </si>
  <si>
    <t>2010.04 ул.Водяная 78 стр.7. Техобслуживание инженерного оборудования</t>
  </si>
  <si>
    <t>1,55  (руб./м2 общей площади)</t>
  </si>
  <si>
    <t>2010.05 ул.Водяная 78 стр.7. Техобслуживание инженерного оборудования</t>
  </si>
  <si>
    <t>2010.06 ул.Водяная 78 стр.7. Материал на мелкий ремонт, заявочный ремонт и аварийное обслуживание</t>
  </si>
  <si>
    <t>2010.06 ул.Водяная 78 стр.7. Техобслуживание инженерного оборудования</t>
  </si>
  <si>
    <t>Общедомовой прибор учета электроэнергии</t>
  </si>
  <si>
    <t>2010.04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</si>
  <si>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0,3  (руб./м2 общей площади)</t>
  </si>
  <si>
    <t>2010.05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</si>
  <si>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2010.06 ул.Водяная 78 стр.7. Обслуживание общедомового прибора учета электроэнергии. Снятие, обработка и передача показаний с приборов учета электроэнергии</t>
  </si>
  <si>
    <t>Прочие</t>
  </si>
  <si>
    <t>2010.04 ул.Водяная 78 стр.7. Тепловая энергия в горячей воде (нормативные потери на подводящей теплотрассе)</t>
  </si>
  <si>
    <t>1,028  (Гкал)</t>
  </si>
  <si>
    <t>2010.04 Услуги ООО "РИЦ ЖКХ" (расчет и обработка платежей, печать квитанций)</t>
  </si>
  <si>
    <t>2010.05 ул.Водяная 78 стр.7. Тепловая энергия в горячей воде (нормативные потери на подводящей теплотрассе)</t>
  </si>
  <si>
    <t>0,452  (Гкал)</t>
  </si>
  <si>
    <t>2010.05 Услуги ООО "РИЦ ЖКХ" (расчет и обработка платежей, печать квитанций)</t>
  </si>
  <si>
    <t>2010.06 ул.Водяная 78 стр.7. Тепловая энергия в горячей воде (нормативные потери на подводящей теплотрассе)</t>
  </si>
  <si>
    <t>0,41  (Гкал)</t>
  </si>
  <si>
    <t>2010.06 Услуги ООО "РИЦ ЖКХ" (расчет и обработка платежей, печать квитанций)</t>
  </si>
  <si>
    <t>Электрооборудование</t>
  </si>
  <si>
    <t>2010.04 ул.Водяная 78 стр.7. Техобслуживание электрооборудования</t>
  </si>
  <si>
    <t>0,91  (руб./м2 общей площади)</t>
  </si>
  <si>
    <t>2010.05 ул.Водяная 78 стр.7. Техобслуживание электрооборудования</t>
  </si>
  <si>
    <t>2010.06 ул.Водяная 78 стр.7. Техобслуживание электрооборудования</t>
  </si>
  <si>
    <t>Итого:</t>
  </si>
  <si>
    <t>2010.06 ул.Водяная 78 стр.7. Замена запорной арматуры на системе отопления</t>
  </si>
  <si>
    <t>3  (шт.)</t>
  </si>
  <si>
    <t>Всего: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</si>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</sst>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prawdom\&#1069;&#1082;&#1086;&#1085;&#1086;&#1084;&#1080;&#1089;&#1090;\&#1055;&#1086;&#1076;&#1086;&#1084;&#1086;&#1074;&#1099;&#1077;%20&#1086;&#1090;&#1095;&#1077;&#1090;&#1099;\2010&#1075;\1&#1082;&#1074;.10\&#1074;78&#1089;71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</sheetNames>
    <sheetDataSet>
      <sheetData sheetId="0">
        <row r="10">
          <cell r="F10">
            <v>38471.4</v>
          </cell>
        </row>
        <row r="11">
          <cell r="F11">
            <v>37233.5</v>
          </cell>
        </row>
        <row r="14">
          <cell r="B14">
            <v>37693.58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4"/>
      <c r="D7" s="4"/>
      <c r="E7" s="4"/>
      <c r="F7" s="4"/>
    </row>
    <row r="8" spans="1:6" ht="78.7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</row>
    <row r="9" spans="1:6" ht="12.75">
      <c r="A9" s="8" t="s">
        <v>14</v>
      </c>
      <c r="B9" s="9">
        <v>-20230.07</v>
      </c>
      <c r="C9" s="9">
        <v>22143.35</v>
      </c>
      <c r="D9" s="9">
        <v>3211.81</v>
      </c>
      <c r="E9" s="9"/>
      <c r="F9" s="9">
        <f>SUM(B9:E9)</f>
        <v>5125.089999999998</v>
      </c>
    </row>
    <row r="10" spans="1:7" ht="12.75">
      <c r="A10" s="6" t="s">
        <v>15</v>
      </c>
      <c r="B10" s="7">
        <v>31293.9</v>
      </c>
      <c r="C10" s="7">
        <v>7177.5</v>
      </c>
      <c r="D10" s="7"/>
      <c r="E10" s="7"/>
      <c r="F10" s="7">
        <v>38471.4</v>
      </c>
      <c r="G10" s="1">
        <f>F10+'[1]Список'!$F$10</f>
        <v>76942.8</v>
      </c>
    </row>
    <row r="11" spans="1:7" ht="12.75">
      <c r="A11" s="8" t="s">
        <v>16</v>
      </c>
      <c r="B11" s="9">
        <v>34548.78</v>
      </c>
      <c r="C11" s="9">
        <v>7926.9</v>
      </c>
      <c r="D11" s="9">
        <v>27.26</v>
      </c>
      <c r="E11" s="9"/>
      <c r="F11" s="9">
        <v>42502.94</v>
      </c>
      <c r="G11" s="1">
        <f>F11+'[1]Список'!$F$11</f>
        <v>79736.44</v>
      </c>
    </row>
    <row r="12" spans="1:6" ht="22.5">
      <c r="A12" s="6" t="s">
        <v>17</v>
      </c>
      <c r="B12" s="7">
        <v>1580.24</v>
      </c>
      <c r="C12" s="7"/>
      <c r="D12" s="7"/>
      <c r="E12" s="7"/>
      <c r="F12" s="7">
        <v>1580.24</v>
      </c>
    </row>
    <row r="13" spans="1:6" ht="12.75">
      <c r="A13" s="6" t="s">
        <v>18</v>
      </c>
      <c r="B13" s="7">
        <v>15703.92</v>
      </c>
      <c r="C13" s="7">
        <v>4949.86</v>
      </c>
      <c r="D13" s="7"/>
      <c r="E13" s="7"/>
      <c r="F13" s="7">
        <v>20653.78</v>
      </c>
    </row>
    <row r="14" spans="1:6" ht="12.75">
      <c r="A14" s="8" t="s">
        <v>19</v>
      </c>
      <c r="B14" s="9">
        <f>B12+B13</f>
        <v>17284.16</v>
      </c>
      <c r="C14" s="9">
        <f>C12+C13</f>
        <v>4949.86</v>
      </c>
      <c r="D14" s="9"/>
      <c r="E14" s="9"/>
      <c r="F14" s="9">
        <f>F12+F13</f>
        <v>22234.02</v>
      </c>
    </row>
    <row r="15" spans="1:6" ht="12.75">
      <c r="A15" s="8" t="s">
        <v>20</v>
      </c>
      <c r="B15" s="9">
        <f>B9+B11-B14</f>
        <v>-2965.4500000000007</v>
      </c>
      <c r="C15" s="9">
        <f>C9+C11-C14</f>
        <v>25120.39</v>
      </c>
      <c r="D15" s="9">
        <f>D9+D11-D14</f>
        <v>3239.07</v>
      </c>
      <c r="E15" s="9"/>
      <c r="F15" s="9">
        <f>F9+F11-F14</f>
        <v>25394.01</v>
      </c>
    </row>
    <row r="16" spans="1:6" ht="12.75">
      <c r="A16" s="6" t="s">
        <v>21</v>
      </c>
      <c r="B16" s="7">
        <v>21.95</v>
      </c>
      <c r="C16" s="7"/>
      <c r="D16" s="7"/>
      <c r="E16" s="7"/>
      <c r="F16" s="7"/>
    </row>
    <row r="17" ht="12.75">
      <c r="I17" s="1">
        <f>B14+4800*3+'[1]Список'!$B$14</f>
        <v>69377.74</v>
      </c>
    </row>
    <row r="19" spans="1:6" ht="33.75">
      <c r="A19" s="9" t="s">
        <v>22</v>
      </c>
      <c r="B19" s="15" t="s">
        <v>23</v>
      </c>
      <c r="C19" s="15"/>
      <c r="D19" s="9" t="s">
        <v>24</v>
      </c>
      <c r="E19" s="9" t="s">
        <v>25</v>
      </c>
      <c r="F19" s="9" t="s">
        <v>26</v>
      </c>
    </row>
    <row r="20" spans="1:6" ht="12.75">
      <c r="A20" s="15" t="s">
        <v>9</v>
      </c>
      <c r="B20" s="15"/>
      <c r="C20" s="15"/>
      <c r="D20" s="15"/>
      <c r="E20" s="15"/>
      <c r="F20" s="15"/>
    </row>
    <row r="21" spans="1:6" ht="12.75" customHeight="1">
      <c r="A21" s="8" t="s">
        <v>27</v>
      </c>
      <c r="B21" s="13" t="s">
        <v>28</v>
      </c>
      <c r="C21" s="13"/>
      <c r="D21" s="13"/>
      <c r="E21" s="13"/>
      <c r="F21" s="9">
        <v>775.17</v>
      </c>
    </row>
    <row r="22" spans="1:6" ht="25.5" customHeight="1">
      <c r="A22" s="6"/>
      <c r="B22" s="14" t="s">
        <v>29</v>
      </c>
      <c r="C22" s="14"/>
      <c r="D22" s="7">
        <v>86</v>
      </c>
      <c r="E22" s="7" t="s">
        <v>30</v>
      </c>
      <c r="F22" s="7">
        <v>258.39</v>
      </c>
    </row>
    <row r="23" spans="1:6" ht="25.5" customHeight="1">
      <c r="A23" s="6"/>
      <c r="B23" s="14" t="s">
        <v>31</v>
      </c>
      <c r="C23" s="14"/>
      <c r="D23" s="7">
        <v>119</v>
      </c>
      <c r="E23" s="7" t="s">
        <v>30</v>
      </c>
      <c r="F23" s="7">
        <v>258.39</v>
      </c>
    </row>
    <row r="24" spans="1:6" ht="25.5" customHeight="1">
      <c r="A24" s="6"/>
      <c r="B24" s="14" t="s">
        <v>32</v>
      </c>
      <c r="C24" s="14"/>
      <c r="D24" s="7">
        <v>134</v>
      </c>
      <c r="E24" s="7" t="s">
        <v>30</v>
      </c>
      <c r="F24" s="7">
        <v>258.39</v>
      </c>
    </row>
    <row r="25" spans="1:6" ht="12.75" customHeight="1">
      <c r="A25" s="8" t="s">
        <v>33</v>
      </c>
      <c r="B25" s="13" t="s">
        <v>28</v>
      </c>
      <c r="C25" s="13"/>
      <c r="D25" s="13"/>
      <c r="E25" s="13"/>
      <c r="F25" s="9">
        <v>6561.75</v>
      </c>
    </row>
    <row r="26" spans="1:6" ht="24" customHeight="1">
      <c r="A26" s="6"/>
      <c r="B26" s="14" t="s">
        <v>34</v>
      </c>
      <c r="C26" s="14"/>
      <c r="D26" s="7">
        <v>84</v>
      </c>
      <c r="E26" s="7" t="s">
        <v>35</v>
      </c>
      <c r="F26" s="7">
        <v>598.13</v>
      </c>
    </row>
    <row r="27" spans="1:6" ht="24" customHeight="1">
      <c r="A27" s="6"/>
      <c r="B27" s="14" t="s">
        <v>36</v>
      </c>
      <c r="C27" s="14"/>
      <c r="D27" s="7">
        <v>84</v>
      </c>
      <c r="E27" s="7" t="s">
        <v>37</v>
      </c>
      <c r="F27" s="7">
        <v>1315.88</v>
      </c>
    </row>
    <row r="28" spans="1:6" ht="45" customHeight="1">
      <c r="A28" s="6"/>
      <c r="B28" s="14" t="s">
        <v>38</v>
      </c>
      <c r="C28" s="14"/>
      <c r="D28" s="7">
        <v>146</v>
      </c>
      <c r="E28" s="7" t="s">
        <v>39</v>
      </c>
      <c r="F28" s="7">
        <v>345</v>
      </c>
    </row>
    <row r="29" spans="1:6" ht="24.75" customHeight="1">
      <c r="A29" s="6"/>
      <c r="B29" s="14" t="s">
        <v>40</v>
      </c>
      <c r="C29" s="14"/>
      <c r="D29" s="7">
        <v>118</v>
      </c>
      <c r="E29" s="7" t="s">
        <v>35</v>
      </c>
      <c r="F29" s="7">
        <v>598.13</v>
      </c>
    </row>
    <row r="30" spans="1:6" ht="24.75" customHeight="1">
      <c r="A30" s="6"/>
      <c r="B30" s="14" t="s">
        <v>41</v>
      </c>
      <c r="C30" s="14"/>
      <c r="D30" s="7">
        <v>118</v>
      </c>
      <c r="E30" s="7" t="s">
        <v>37</v>
      </c>
      <c r="F30" s="7">
        <v>1315.88</v>
      </c>
    </row>
    <row r="31" spans="1:6" ht="45" customHeight="1">
      <c r="A31" s="6"/>
      <c r="B31" s="14" t="s">
        <v>42</v>
      </c>
      <c r="C31" s="14"/>
      <c r="D31" s="7">
        <v>147</v>
      </c>
      <c r="E31" s="7" t="s">
        <v>43</v>
      </c>
      <c r="F31" s="7">
        <v>244.26</v>
      </c>
    </row>
    <row r="32" spans="1:6" ht="24" customHeight="1">
      <c r="A32" s="6"/>
      <c r="B32" s="14" t="s">
        <v>44</v>
      </c>
      <c r="C32" s="14"/>
      <c r="D32" s="7">
        <v>136</v>
      </c>
      <c r="E32" s="7" t="s">
        <v>35</v>
      </c>
      <c r="F32" s="7">
        <v>598.13</v>
      </c>
    </row>
    <row r="33" spans="1:6" ht="24" customHeight="1">
      <c r="A33" s="6"/>
      <c r="B33" s="14" t="s">
        <v>45</v>
      </c>
      <c r="C33" s="14"/>
      <c r="D33" s="7">
        <v>136</v>
      </c>
      <c r="E33" s="7" t="s">
        <v>37</v>
      </c>
      <c r="F33" s="7">
        <v>1315.88</v>
      </c>
    </row>
    <row r="34" spans="1:6" ht="45" customHeight="1">
      <c r="A34" s="6"/>
      <c r="B34" s="14" t="s">
        <v>46</v>
      </c>
      <c r="C34" s="14"/>
      <c r="D34" s="7">
        <v>148</v>
      </c>
      <c r="E34" s="7" t="s">
        <v>47</v>
      </c>
      <c r="F34" s="7">
        <v>230.46</v>
      </c>
    </row>
    <row r="35" spans="1:6" ht="12.75" customHeight="1">
      <c r="A35" s="8" t="s">
        <v>48</v>
      </c>
      <c r="B35" s="13" t="s">
        <v>28</v>
      </c>
      <c r="C35" s="13"/>
      <c r="D35" s="13"/>
      <c r="E35" s="13"/>
      <c r="F35" s="9">
        <v>2329.74</v>
      </c>
    </row>
    <row r="36" spans="1:6" ht="33.75" customHeight="1">
      <c r="A36" s="6"/>
      <c r="B36" s="14" t="s">
        <v>49</v>
      </c>
      <c r="C36" s="14"/>
      <c r="D36" s="7">
        <v>66</v>
      </c>
      <c r="E36" s="7"/>
      <c r="F36" s="7">
        <v>776.58</v>
      </c>
    </row>
    <row r="37" spans="1:6" ht="33.75" customHeight="1">
      <c r="A37" s="6"/>
      <c r="B37" s="14" t="s">
        <v>50</v>
      </c>
      <c r="C37" s="14"/>
      <c r="D37" s="7">
        <v>112</v>
      </c>
      <c r="E37" s="7"/>
      <c r="F37" s="7">
        <v>776.58</v>
      </c>
    </row>
    <row r="38" spans="1:6" ht="33.75" customHeight="1">
      <c r="A38" s="6"/>
      <c r="B38" s="14" t="s">
        <v>51</v>
      </c>
      <c r="C38" s="14"/>
      <c r="D38" s="7">
        <v>137</v>
      </c>
      <c r="E38" s="7"/>
      <c r="F38" s="7">
        <v>776.58</v>
      </c>
    </row>
    <row r="39" spans="1:6" ht="12.75" customHeight="1">
      <c r="A39" s="8" t="s">
        <v>52</v>
      </c>
      <c r="B39" s="13" t="s">
        <v>28</v>
      </c>
      <c r="C39" s="13"/>
      <c r="D39" s="13"/>
      <c r="E39" s="13"/>
      <c r="F39" s="9">
        <v>2425.04</v>
      </c>
    </row>
    <row r="40" spans="1:6" ht="33.75" customHeight="1">
      <c r="A40" s="6"/>
      <c r="B40" s="14" t="s">
        <v>53</v>
      </c>
      <c r="C40" s="14"/>
      <c r="D40" s="7">
        <v>86</v>
      </c>
      <c r="E40" s="7" t="s">
        <v>54</v>
      </c>
      <c r="F40" s="7">
        <v>741.68</v>
      </c>
    </row>
    <row r="41" spans="1:6" ht="33.75" customHeight="1">
      <c r="A41" s="6"/>
      <c r="B41" s="14" t="s">
        <v>55</v>
      </c>
      <c r="C41" s="14"/>
      <c r="D41" s="7">
        <v>119</v>
      </c>
      <c r="E41" s="7" t="s">
        <v>54</v>
      </c>
      <c r="F41" s="7">
        <v>741.68</v>
      </c>
    </row>
    <row r="42" spans="1:6" ht="45" customHeight="1">
      <c r="A42" s="6"/>
      <c r="B42" s="14" t="s">
        <v>56</v>
      </c>
      <c r="C42" s="14"/>
      <c r="D42" s="7">
        <v>134</v>
      </c>
      <c r="E42" s="7"/>
      <c r="F42" s="7">
        <v>200</v>
      </c>
    </row>
    <row r="43" spans="1:6" ht="34.5" customHeight="1">
      <c r="A43" s="6"/>
      <c r="B43" s="14" t="s">
        <v>57</v>
      </c>
      <c r="C43" s="14"/>
      <c r="D43" s="7">
        <v>134</v>
      </c>
      <c r="E43" s="7" t="s">
        <v>54</v>
      </c>
      <c r="F43" s="7">
        <v>741.68</v>
      </c>
    </row>
    <row r="44" spans="1:6" ht="22.5" customHeight="1">
      <c r="A44" s="8" t="s">
        <v>58</v>
      </c>
      <c r="B44" s="13" t="s">
        <v>28</v>
      </c>
      <c r="C44" s="13"/>
      <c r="D44" s="13"/>
      <c r="E44" s="13"/>
      <c r="F44" s="9">
        <v>430.65</v>
      </c>
    </row>
    <row r="45" spans="1:6" ht="67.5" customHeight="1">
      <c r="A45" s="6"/>
      <c r="B45" s="14" t="s">
        <v>59</v>
      </c>
      <c r="C45" s="14"/>
      <c r="D45" s="7">
        <v>85</v>
      </c>
      <c r="E45" s="7" t="s">
        <v>60</v>
      </c>
      <c r="F45" s="7">
        <v>143.55</v>
      </c>
    </row>
    <row r="46" spans="1:6" ht="67.5" customHeight="1">
      <c r="A46" s="6"/>
      <c r="B46" s="14" t="s">
        <v>61</v>
      </c>
      <c r="C46" s="14"/>
      <c r="D46" s="7">
        <v>120</v>
      </c>
      <c r="E46" s="7" t="s">
        <v>60</v>
      </c>
      <c r="F46" s="7">
        <v>143.55</v>
      </c>
    </row>
    <row r="47" spans="1:6" ht="67.5" customHeight="1">
      <c r="A47" s="6"/>
      <c r="B47" s="14" t="s">
        <v>62</v>
      </c>
      <c r="C47" s="14"/>
      <c r="D47" s="7">
        <v>135</v>
      </c>
      <c r="E47" s="7" t="s">
        <v>60</v>
      </c>
      <c r="F47" s="7">
        <v>143.55</v>
      </c>
    </row>
    <row r="48" spans="1:6" ht="12.75" customHeight="1">
      <c r="A48" s="8" t="s">
        <v>63</v>
      </c>
      <c r="B48" s="13" t="s">
        <v>28</v>
      </c>
      <c r="C48" s="13"/>
      <c r="D48" s="13"/>
      <c r="E48" s="13"/>
      <c r="F48" s="9">
        <v>1805.25</v>
      </c>
    </row>
    <row r="49" spans="1:6" ht="45" customHeight="1">
      <c r="A49" s="6"/>
      <c r="B49" s="14" t="s">
        <v>64</v>
      </c>
      <c r="C49" s="14"/>
      <c r="D49" s="7">
        <v>100</v>
      </c>
      <c r="E49" s="7" t="s">
        <v>65</v>
      </c>
      <c r="F49" s="7">
        <v>917.7</v>
      </c>
    </row>
    <row r="50" spans="1:6" ht="33.75" customHeight="1">
      <c r="A50" s="6"/>
      <c r="B50" s="14" t="s">
        <v>66</v>
      </c>
      <c r="C50" s="14"/>
      <c r="D50" s="7">
        <v>82</v>
      </c>
      <c r="E50" s="7"/>
      <c r="F50" s="7">
        <v>39.59</v>
      </c>
    </row>
    <row r="51" spans="1:6" ht="45" customHeight="1">
      <c r="A51" s="6"/>
      <c r="B51" s="14" t="s">
        <v>67</v>
      </c>
      <c r="C51" s="14"/>
      <c r="D51" s="7">
        <v>126</v>
      </c>
      <c r="E51" s="7" t="s">
        <v>68</v>
      </c>
      <c r="F51" s="7">
        <v>403.24</v>
      </c>
    </row>
    <row r="52" spans="1:6" ht="33.75" customHeight="1">
      <c r="A52" s="6"/>
      <c r="B52" s="14" t="s">
        <v>69</v>
      </c>
      <c r="C52" s="14"/>
      <c r="D52" s="7">
        <v>111</v>
      </c>
      <c r="E52" s="7"/>
      <c r="F52" s="7">
        <v>39.37</v>
      </c>
    </row>
    <row r="53" spans="1:6" ht="45" customHeight="1">
      <c r="A53" s="6"/>
      <c r="B53" s="14" t="s">
        <v>70</v>
      </c>
      <c r="C53" s="14"/>
      <c r="D53" s="7">
        <v>144</v>
      </c>
      <c r="E53" s="7" t="s">
        <v>71</v>
      </c>
      <c r="F53" s="7">
        <v>366.03</v>
      </c>
    </row>
    <row r="54" spans="1:6" ht="33.75" customHeight="1">
      <c r="A54" s="6"/>
      <c r="B54" s="14" t="s">
        <v>72</v>
      </c>
      <c r="C54" s="14"/>
      <c r="D54" s="7">
        <v>133</v>
      </c>
      <c r="E54" s="7"/>
      <c r="F54" s="7">
        <v>39.32</v>
      </c>
    </row>
    <row r="55" spans="1:6" ht="12.75" customHeight="1">
      <c r="A55" s="8" t="s">
        <v>73</v>
      </c>
      <c r="B55" s="13" t="s">
        <v>28</v>
      </c>
      <c r="C55" s="13"/>
      <c r="D55" s="13"/>
      <c r="E55" s="13"/>
      <c r="F55" s="9">
        <v>1376.32</v>
      </c>
    </row>
    <row r="56" spans="1:6" ht="33.75" customHeight="1">
      <c r="A56" s="6"/>
      <c r="B56" s="14" t="s">
        <v>74</v>
      </c>
      <c r="C56" s="14"/>
      <c r="D56" s="7">
        <v>86</v>
      </c>
      <c r="E56" s="7" t="s">
        <v>75</v>
      </c>
      <c r="F56" s="7">
        <v>435.44</v>
      </c>
    </row>
    <row r="57" spans="1:6" ht="33.75" customHeight="1">
      <c r="A57" s="6"/>
      <c r="B57" s="14" t="s">
        <v>76</v>
      </c>
      <c r="C57" s="14"/>
      <c r="D57" s="7">
        <v>119</v>
      </c>
      <c r="E57" s="7" t="s">
        <v>75</v>
      </c>
      <c r="F57" s="7">
        <v>435.44</v>
      </c>
    </row>
    <row r="58" spans="1:6" ht="45" customHeight="1">
      <c r="A58" s="6"/>
      <c r="B58" s="14" t="s">
        <v>56</v>
      </c>
      <c r="C58" s="14"/>
      <c r="D58" s="7">
        <v>134</v>
      </c>
      <c r="E58" s="7"/>
      <c r="F58" s="7">
        <v>70</v>
      </c>
    </row>
    <row r="59" spans="1:6" ht="33.75" customHeight="1">
      <c r="A59" s="6"/>
      <c r="B59" s="14" t="s">
        <v>77</v>
      </c>
      <c r="C59" s="14"/>
      <c r="D59" s="7">
        <v>134</v>
      </c>
      <c r="E59" s="7" t="s">
        <v>75</v>
      </c>
      <c r="F59" s="7">
        <v>435.44</v>
      </c>
    </row>
    <row r="60" spans="1:6" ht="12.75">
      <c r="A60" s="13" t="s">
        <v>78</v>
      </c>
      <c r="B60" s="13"/>
      <c r="C60" s="13"/>
      <c r="D60" s="13"/>
      <c r="E60" s="13"/>
      <c r="F60" s="9">
        <v>15703.92</v>
      </c>
    </row>
    <row r="61" spans="1:6" ht="12.75">
      <c r="A61" s="15" t="s">
        <v>10</v>
      </c>
      <c r="B61" s="15"/>
      <c r="C61" s="15"/>
      <c r="D61" s="15"/>
      <c r="E61" s="15"/>
      <c r="F61" s="15"/>
    </row>
    <row r="62" spans="1:6" ht="12.75" customHeight="1">
      <c r="A62" s="8" t="s">
        <v>52</v>
      </c>
      <c r="B62" s="13" t="s">
        <v>28</v>
      </c>
      <c r="C62" s="13"/>
      <c r="D62" s="13"/>
      <c r="E62" s="13"/>
      <c r="F62" s="9">
        <v>4949.86</v>
      </c>
    </row>
    <row r="63" spans="1:6" ht="33.75" customHeight="1">
      <c r="A63" s="6"/>
      <c r="B63" s="14" t="s">
        <v>79</v>
      </c>
      <c r="C63" s="14"/>
      <c r="D63" s="7">
        <v>150</v>
      </c>
      <c r="E63" s="7" t="s">
        <v>80</v>
      </c>
      <c r="F63" s="7">
        <v>4949.86</v>
      </c>
    </row>
    <row r="64" spans="1:6" ht="12.75">
      <c r="A64" s="13" t="s">
        <v>78</v>
      </c>
      <c r="B64" s="13"/>
      <c r="C64" s="14"/>
      <c r="D64" s="14"/>
      <c r="E64" s="14"/>
      <c r="F64" s="7">
        <v>4949.86</v>
      </c>
    </row>
    <row r="65" spans="1:6" ht="12.75">
      <c r="A65" s="13" t="s">
        <v>81</v>
      </c>
      <c r="B65" s="13"/>
      <c r="C65" s="13"/>
      <c r="D65" s="13"/>
      <c r="E65" s="13"/>
      <c r="F65" s="9">
        <v>20653.78</v>
      </c>
    </row>
    <row r="67" spans="1:6" ht="33.75" customHeight="1">
      <c r="A67" s="6" t="s">
        <v>82</v>
      </c>
      <c r="B67" s="7"/>
      <c r="C67" s="7"/>
      <c r="D67" s="7"/>
      <c r="E67" s="7"/>
      <c r="F67" s="7">
        <v>1580.24</v>
      </c>
    </row>
    <row r="69" spans="1:6" ht="22.5" customHeight="1">
      <c r="A69" s="12" t="s">
        <v>83</v>
      </c>
      <c r="B69" s="12"/>
      <c r="C69" s="12"/>
      <c r="D69" s="12"/>
      <c r="E69" s="12"/>
      <c r="F69" s="12"/>
    </row>
    <row r="70" spans="1:6" ht="22.5" customHeight="1">
      <c r="A70" s="12" t="s">
        <v>84</v>
      </c>
      <c r="B70" s="12"/>
      <c r="C70" s="12"/>
      <c r="D70" s="12"/>
      <c r="E70" s="12"/>
      <c r="F70" s="12"/>
    </row>
    <row r="71" spans="1:5" ht="22.5" customHeight="1">
      <c r="A71" s="12" t="s">
        <v>85</v>
      </c>
      <c r="B71" s="12"/>
      <c r="C71" s="12"/>
      <c r="D71" s="12"/>
      <c r="E71" s="12"/>
    </row>
    <row r="73" spans="1:6" ht="12.75">
      <c r="A73" s="11" t="s">
        <v>86</v>
      </c>
      <c r="B73" s="12"/>
      <c r="C73" s="12"/>
      <c r="D73" s="12"/>
      <c r="E73" s="12"/>
      <c r="F73" s="12"/>
    </row>
    <row r="74" ht="12.75">
      <c r="A74" s="10"/>
    </row>
    <row r="75" spans="1:6" ht="12.75">
      <c r="A75" s="11" t="s">
        <v>87</v>
      </c>
      <c r="B75" s="12"/>
      <c r="C75" s="12"/>
      <c r="D75" s="12"/>
      <c r="E75" s="12"/>
      <c r="F75" s="12"/>
    </row>
    <row r="76" spans="1:6" ht="24.75" customHeight="1">
      <c r="A76" s="11" t="s">
        <v>88</v>
      </c>
      <c r="B76" s="12"/>
      <c r="C76" s="12"/>
      <c r="D76" s="12"/>
      <c r="E76" s="12"/>
      <c r="F76" s="12"/>
    </row>
    <row r="77" spans="1:6" ht="12.75">
      <c r="A77" s="11" t="s">
        <v>89</v>
      </c>
      <c r="B77" s="12"/>
      <c r="C77" s="12"/>
      <c r="D77" s="12"/>
      <c r="E77" s="12"/>
      <c r="F77" s="12"/>
    </row>
    <row r="78" spans="1:6" ht="12.75">
      <c r="A78" s="11" t="s">
        <v>90</v>
      </c>
      <c r="B78" s="12"/>
      <c r="C78" s="12"/>
      <c r="D78" s="12"/>
      <c r="E78" s="12"/>
      <c r="F78" s="12"/>
    </row>
    <row r="79" ht="12.75">
      <c r="A79" s="10"/>
    </row>
    <row r="80" spans="1:6" ht="12.75">
      <c r="A80" s="11" t="s">
        <v>91</v>
      </c>
      <c r="B80" s="12"/>
      <c r="C80" s="12"/>
      <c r="D80" s="12"/>
      <c r="E80" s="12"/>
      <c r="F80" s="12"/>
    </row>
    <row r="81" spans="1:6" ht="57" customHeight="1">
      <c r="A81" s="11" t="s">
        <v>92</v>
      </c>
      <c r="B81" s="12"/>
      <c r="C81" s="12"/>
      <c r="D81" s="12"/>
      <c r="E81" s="12"/>
      <c r="F81" s="12"/>
    </row>
  </sheetData>
  <mergeCells count="66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B19:C19"/>
    <mergeCell ref="A20:F20"/>
    <mergeCell ref="B21:E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E35"/>
    <mergeCell ref="B36:C36"/>
    <mergeCell ref="B37:C37"/>
    <mergeCell ref="B38:C38"/>
    <mergeCell ref="B39:E39"/>
    <mergeCell ref="B40:C40"/>
    <mergeCell ref="B41:C41"/>
    <mergeCell ref="B42:C42"/>
    <mergeCell ref="B43:C43"/>
    <mergeCell ref="B44:E44"/>
    <mergeCell ref="B45:C45"/>
    <mergeCell ref="B46:C46"/>
    <mergeCell ref="B47:C47"/>
    <mergeCell ref="B48:E48"/>
    <mergeCell ref="B49:C49"/>
    <mergeCell ref="B50:C50"/>
    <mergeCell ref="B51:C51"/>
    <mergeCell ref="B52:C52"/>
    <mergeCell ref="B53:C53"/>
    <mergeCell ref="B54:C54"/>
    <mergeCell ref="B55:E55"/>
    <mergeCell ref="B56:C56"/>
    <mergeCell ref="B57:C57"/>
    <mergeCell ref="B58:C58"/>
    <mergeCell ref="B59:C59"/>
    <mergeCell ref="A60:E60"/>
    <mergeCell ref="A61:F61"/>
    <mergeCell ref="B62:E62"/>
    <mergeCell ref="B63:C63"/>
    <mergeCell ref="A64:E64"/>
    <mergeCell ref="A65:E65"/>
    <mergeCell ref="A69:F69"/>
    <mergeCell ref="A70:F70"/>
    <mergeCell ref="A71:E71"/>
    <mergeCell ref="A73:F73"/>
    <mergeCell ref="A80:F80"/>
    <mergeCell ref="A81:F81"/>
    <mergeCell ref="A75:F75"/>
    <mergeCell ref="A76:F76"/>
    <mergeCell ref="A77:F77"/>
    <mergeCell ref="A78:F78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2010-08-04T07:38:42Z</cp:lastPrinted>
  <dcterms:created xsi:type="dcterms:W3CDTF">2010-08-04T07:25:01Z</dcterms:created>
  <dcterms:modified xsi:type="dcterms:W3CDTF">2010-08-25T08:52:09Z</dcterms:modified>
  <cp:category/>
  <cp:version/>
  <cp:contentType/>
  <cp:contentStatus/>
</cp:coreProperties>
</file>