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<sst xmlns="http://schemas.openxmlformats.org/spreadsheetml/2006/main" count="84" uniqueCount="67">
  <si>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</si>
  <si>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</si>
  <si>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</si>
  <si>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</si>
  <si>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</si>
  <si>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</si>
  <si>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</si>
  <si>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</si>
  <si>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</si>
  <si>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</si>
  <si>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</si>
  <si>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</si>
  <si>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</si>
  <si>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</si>
  <si>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</si>
  <si>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</si>
  <si>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</si>
  <si>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</si>
  <si>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</si>
  <si>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</si>
  <si>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</si>
  <si>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</si>
  <si>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Косарева ул. 29 а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</si>
  <si>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</si>
  <si>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</si>
  <si>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Вывоз ТБО</t>
  </si>
  <si>
    <t>м2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</si>
  <si>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</si>
  <si>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</si>
  <si>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</si>
  <si>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</si>
  <si>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</si>
  <si>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</si>
  <si>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</si>
  <si>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</si>
  <si>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</si>
  <si>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</si>
  <si>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</si>
  <si>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</si>
  <si>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</si>
  <si>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</si>
  <si>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</si>
  <si>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</si>
  <si>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</si>
  <si>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Транспортные услуги</t>
  </si>
  <si>
    <t xml:space="preserve">(31.03.2010) Вывоз снега </t>
  </si>
  <si>
    <t>Списание материалов</t>
  </si>
  <si>
    <t xml:space="preserve">(31.01.2010) Списание материалов </t>
  </si>
  <si>
    <t xml:space="preserve">(28.02.2010) Списание материалов </t>
  </si>
  <si>
    <t>Дератизация</t>
  </si>
  <si>
    <t xml:space="preserve">(28.02.2010)  </t>
  </si>
  <si>
    <t xml:space="preserve">(30.06.2010)  </t>
  </si>
  <si>
    <t>Текущий ремонт</t>
  </si>
  <si>
    <t>Крыша</t>
  </si>
  <si>
    <t xml:space="preserve">(31.10.2010) Устройство скатных козырьков (подъезды №1,2,3,4) </t>
  </si>
  <si>
    <t>Система отопления</t>
  </si>
  <si>
    <t xml:space="preserve">(31.08.2010) Изоляция трубопроводов() (трубы Энергофлекс 28/6,28/9,42/13,48/9,54/13,89/9) </t>
  </si>
  <si>
    <t>м</t>
  </si>
  <si>
    <t>Система ГВС</t>
  </si>
  <si>
    <t xml:space="preserve">(28.02.2010) Изоляция трубопроводов(подвал)  (труба теплоизоляционная Энергофлекс 60/13-38м, 22/6-20м, 89/13-10м) </t>
  </si>
  <si>
    <t>Система канализации</t>
  </si>
  <si>
    <t xml:space="preserve">(31.03.2010) Ремонт канализации (подвал №3) (смена труб чуг. на п/э д.100мм-3,10м)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</si>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</sst>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2873.800048828125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50</v>
      </c>
      <c r="J4" s="27"/>
      <c r="L4" s="3"/>
    </row>
    <row r="5" spans="6:10" ht="11.25">
      <c r="F5" s="15" t="s">
        <v>15</v>
      </c>
      <c r="G5" s="15"/>
      <c r="H5" s="15"/>
      <c r="I5" s="27">
        <v>88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30027</v>
      </c>
      <c r="D8" s="11"/>
      <c r="E8" s="11">
        <v>16279</v>
      </c>
      <c r="F8" s="11"/>
      <c r="G8" s="11">
        <v>4796</v>
      </c>
      <c r="H8" s="11"/>
      <c r="I8" s="7"/>
      <c r="J8" s="11">
        <f aca="true" t="shared" si="0" ref="J8:J15">C8+E8+G8</f>
        <v>51102</v>
      </c>
      <c r="K8" s="11"/>
      <c r="M8" s="3"/>
    </row>
    <row r="9" spans="1:13" ht="11.25">
      <c r="A9" s="18" t="s">
        <v>9</v>
      </c>
      <c r="B9" s="19"/>
      <c r="C9" s="20">
        <v>-22295</v>
      </c>
      <c r="D9" s="21"/>
      <c r="E9" s="20">
        <v>198732</v>
      </c>
      <c r="F9" s="21"/>
      <c r="G9" s="20">
        <v>-32112</v>
      </c>
      <c r="H9" s="21"/>
      <c r="I9" s="7"/>
      <c r="J9" s="20">
        <f t="shared" si="0"/>
        <v>144325</v>
      </c>
      <c r="K9" s="21"/>
      <c r="M9" s="3"/>
    </row>
    <row r="10" spans="1:13" ht="11.25">
      <c r="A10" s="12" t="s">
        <v>5</v>
      </c>
      <c r="B10" s="12"/>
      <c r="C10" s="11">
        <v>236800</v>
      </c>
      <c r="D10" s="11"/>
      <c r="E10" s="11">
        <v>144550</v>
      </c>
      <c r="F10" s="11"/>
      <c r="G10" s="11">
        <v>43090</v>
      </c>
      <c r="H10" s="11"/>
      <c r="I10" s="7"/>
      <c r="J10" s="11">
        <f t="shared" si="0"/>
        <v>424440</v>
      </c>
      <c r="K10" s="11"/>
      <c r="M10" s="3"/>
    </row>
    <row r="11" spans="1:13" ht="11.25">
      <c r="A11" s="12" t="s">
        <v>6</v>
      </c>
      <c r="B11" s="12"/>
      <c r="C11" s="11">
        <v>206773</v>
      </c>
      <c r="D11" s="11"/>
      <c r="E11" s="11">
        <v>128271</v>
      </c>
      <c r="F11" s="11"/>
      <c r="G11" s="11">
        <v>38294</v>
      </c>
      <c r="H11" s="11"/>
      <c r="I11" s="7"/>
      <c r="J11" s="11">
        <f t="shared" si="0"/>
        <v>373338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216787</v>
      </c>
      <c r="D13" s="11"/>
      <c r="E13" s="11">
        <v>149163</v>
      </c>
      <c r="F13" s="11"/>
      <c r="G13" s="11">
        <v>6420</v>
      </c>
      <c r="H13" s="11"/>
      <c r="I13" s="7"/>
      <c r="J13" s="11">
        <f t="shared" si="0"/>
        <v>372370</v>
      </c>
      <c r="K13" s="11"/>
      <c r="M13" s="3"/>
    </row>
    <row r="14" spans="1:13" ht="11.25">
      <c r="A14" s="12" t="s">
        <v>11</v>
      </c>
      <c r="B14" s="12"/>
      <c r="C14" s="14">
        <f>C9+C11-C13</f>
        <v>-32309</v>
      </c>
      <c r="D14" s="14"/>
      <c r="E14" s="14">
        <f>E9+E11-E13</f>
        <v>177840</v>
      </c>
      <c r="F14" s="14"/>
      <c r="G14" s="14">
        <f>G9+G11-G13</f>
        <v>-238</v>
      </c>
      <c r="H14" s="14"/>
      <c r="I14" s="8"/>
      <c r="J14" s="14">
        <f t="shared" si="0"/>
        <v>145293</v>
      </c>
      <c r="K14" s="14"/>
      <c r="M14" s="3"/>
    </row>
    <row r="15" spans="1:13" ht="11.25">
      <c r="A15" s="12" t="s">
        <v>20</v>
      </c>
      <c r="B15" s="12"/>
      <c r="C15" s="22">
        <v>6.570000171661377</v>
      </c>
      <c r="D15" s="22"/>
      <c r="E15" s="22">
        <v>5.03000020980835</v>
      </c>
      <c r="F15" s="22"/>
      <c r="G15" s="22">
        <v>1.5299999713897705</v>
      </c>
      <c r="H15" s="22"/>
      <c r="I15" s="9"/>
      <c r="J15" s="22">
        <f t="shared" si="0"/>
        <v>13.130000352859497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47990</v>
      </c>
    </row>
    <row r="22" spans="1:15" ht="22.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2874</v>
      </c>
      <c r="O22" s="32">
        <v>9484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23277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2874</v>
      </c>
      <c r="O24" s="32">
        <v>16955</v>
      </c>
    </row>
    <row r="25" spans="1:15" ht="4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2874</v>
      </c>
      <c r="O25" s="32">
        <v>8334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2874</v>
      </c>
      <c r="O26" s="32">
        <v>2874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2874</v>
      </c>
      <c r="O27" s="32">
        <v>18967</v>
      </c>
    </row>
    <row r="28" spans="1:15" ht="4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2874</v>
      </c>
      <c r="O28" s="32">
        <v>41957</v>
      </c>
    </row>
    <row r="29" spans="1:15" ht="11.2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/>
      <c r="O29" s="32">
        <v>29538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/>
      <c r="O30" s="32">
        <v>17000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43</v>
      </c>
      <c r="N31" s="31"/>
      <c r="O31" s="32">
        <v>24</v>
      </c>
    </row>
    <row r="32" spans="1:15" ht="22.5" customHeight="1">
      <c r="A32" s="33" t="s">
        <v>46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43</v>
      </c>
      <c r="N32" s="31"/>
      <c r="O32" s="32">
        <v>7</v>
      </c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26</v>
      </c>
      <c r="N33" s="31">
        <v>500</v>
      </c>
      <c r="O33" s="32">
        <v>190</v>
      </c>
    </row>
    <row r="34" spans="1:15" ht="11.25" customHeight="1">
      <c r="A34" s="33" t="s">
        <v>49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26</v>
      </c>
      <c r="N34" s="31">
        <v>500</v>
      </c>
      <c r="O34" s="32">
        <v>190</v>
      </c>
    </row>
    <row r="35" spans="1:15" ht="11.25">
      <c r="A35" s="13" t="s">
        <v>52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26</v>
      </c>
      <c r="N36" s="31">
        <v>32</v>
      </c>
      <c r="O36" s="32">
        <v>88797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57</v>
      </c>
      <c r="N37" s="31">
        <v>146</v>
      </c>
      <c r="O37" s="32">
        <v>29577</v>
      </c>
    </row>
    <row r="38" spans="1:15" ht="22.5" customHeight="1">
      <c r="A38" s="33" t="s">
        <v>58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57</v>
      </c>
      <c r="N38" s="31">
        <v>68</v>
      </c>
      <c r="O38" s="32">
        <v>6735</v>
      </c>
    </row>
    <row r="39" spans="1:15" ht="22.5" customHeight="1">
      <c r="A39" s="33" t="s">
        <v>60</v>
      </c>
      <c r="B39" s="3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57</v>
      </c>
      <c r="N39" s="31">
        <v>3.0999999046325684</v>
      </c>
      <c r="O39" s="32">
        <v>2516</v>
      </c>
    </row>
    <row r="40" spans="1:15" ht="56.25" customHeight="1">
      <c r="A40" s="33" t="s">
        <v>62</v>
      </c>
      <c r="B40" s="33"/>
      <c r="C40" s="33" t="s">
        <v>63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21538</v>
      </c>
    </row>
    <row r="41" spans="1:15" ht="11.25">
      <c r="A41" s="13" t="s">
        <v>64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45" customHeight="1">
      <c r="A42" s="33" t="s">
        <v>65</v>
      </c>
      <c r="B42" s="33"/>
      <c r="C42" s="33" t="s">
        <v>66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6420</v>
      </c>
    </row>
  </sheetData>
  <mergeCells count="101">
    <mergeCell ref="A40:B40"/>
    <mergeCell ref="C40:L40"/>
    <mergeCell ref="A41:O41"/>
    <mergeCell ref="A42:B42"/>
    <mergeCell ref="C42:L42"/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2010-12-04T11:43:38Z</dcterms:modified>
  <cp:category/>
  <cp:version/>
  <cp:contentType/>
  <cp:contentStatus/>
</cp:coreProperties>
</file>