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<sst xmlns="http://schemas.openxmlformats.org/spreadsheetml/2006/main" count="88" uniqueCount="75">
  <si>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</si>
  <si>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</si>
  <si>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</si>
  <si>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</si>
  <si>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</si>
  <si>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</si>
  <si>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</si>
  <si>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</si>
  <si>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</si>
  <si>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</si>
  <si>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</si>
  <si>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</si>
  <si>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</si>
  <si>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</si>
  <si>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</si>
  <si>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</si>
  <si>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</si>
  <si>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</si>
  <si>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</si>
  <si>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</si>
  <si>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</si>
  <si>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</si>
  <si>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</si>
  <si>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</si>
  <si>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</si>
  <si>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</si>
  <si>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Елизаровых ул. 72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</si>
  <si>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</si>
  <si>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</si>
  <si>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</si>
  <si>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</si>
  <si>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</si>
  <si>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</si>
  <si>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</si>
  <si>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</si>
  <si>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</si>
  <si>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</si>
  <si>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</si>
  <si>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</si>
  <si>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</si>
  <si>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</si>
  <si>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</si>
  <si>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</si>
  <si>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</si>
  <si>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</si>
  <si>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</si>
  <si>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</si>
  <si>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</si>
  <si>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</si>
  <si>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</si>
  <si>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</si>
  <si>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</si>
  <si>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</si>
  <si>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(02.08.2007) погрузка, разгрузка ветвей</t>
  </si>
  <si>
    <t>м3</t>
  </si>
  <si>
    <t>(02.08.2007) рубка ветвей , распилка, погрузк и разгрузка.</t>
  </si>
  <si>
    <t>(29.05.2007) дератизация( 27.12.2007)</t>
  </si>
  <si>
    <t>м2</t>
  </si>
  <si>
    <t>(30.03.2007) обслуживание подкач насосов</t>
  </si>
  <si>
    <t>(30.04.2007) Транспортные услуги (29.06.07, 25.10.07)</t>
  </si>
  <si>
    <t>час</t>
  </si>
  <si>
    <t>Текущий ремонт</t>
  </si>
  <si>
    <t>Двери</t>
  </si>
  <si>
    <t>(31.05.2007) установка домофона, 1 под.</t>
  </si>
  <si>
    <t>шт</t>
  </si>
  <si>
    <t>(29.07.2007) Установка домофона и металлической двери, 2 под.</t>
  </si>
  <si>
    <t>Помещения общего пользования</t>
  </si>
  <si>
    <t>(25.04.2007) ремонт МОП под.1</t>
  </si>
  <si>
    <t>(05.12.2007) остекление</t>
  </si>
  <si>
    <t>(28.02.2007) ремонт МОП под.3</t>
  </si>
  <si>
    <t>Система ГВС</t>
  </si>
  <si>
    <t>(30.06.2007) ремонт системы отопления и ГВС</t>
  </si>
  <si>
    <t>м</t>
  </si>
  <si>
    <t>Система электроснабжения</t>
  </si>
  <si>
    <t>(30.06.2007) электроремонтные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</si>
</sst>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6092.5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108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309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22400</v>
      </c>
      <c r="D8" s="9"/>
      <c r="E8" s="9">
        <v>18980</v>
      </c>
      <c r="F8" s="9"/>
      <c r="G8" s="9">
        <v>3393</v>
      </c>
      <c r="H8" s="9"/>
      <c r="I8" s="2"/>
      <c r="J8" s="9">
        <f aca="true" t="shared" si="0" ref="J8:J15">C8+E8+G8</f>
        <v>44773</v>
      </c>
      <c r="K8" s="9"/>
      <c r="M8" s="4"/>
      <c r="N8" s="1"/>
    </row>
    <row r="9" spans="1:14" ht="11.25">
      <c r="A9" s="17" t="s">
        <v>13</v>
      </c>
      <c r="B9" s="18"/>
      <c r="C9" s="10">
        <v>-68333</v>
      </c>
      <c r="D9" s="11"/>
      <c r="E9" s="10">
        <v>-78236</v>
      </c>
      <c r="F9" s="11"/>
      <c r="G9" s="10">
        <v>67579</v>
      </c>
      <c r="H9" s="11"/>
      <c r="I9" s="2"/>
      <c r="J9" s="10">
        <f t="shared" si="0"/>
        <v>-78990</v>
      </c>
      <c r="K9" s="11"/>
      <c r="M9" s="4"/>
      <c r="N9" s="1"/>
    </row>
    <row r="10" spans="1:14" ht="11.25">
      <c r="A10" s="13" t="s">
        <v>8</v>
      </c>
      <c r="B10" s="13"/>
      <c r="C10" s="9">
        <v>325336</v>
      </c>
      <c r="D10" s="9"/>
      <c r="E10" s="9">
        <v>278544</v>
      </c>
      <c r="F10" s="9"/>
      <c r="G10" s="9">
        <v>85989</v>
      </c>
      <c r="H10" s="9"/>
      <c r="I10" s="2"/>
      <c r="J10" s="9">
        <f t="shared" si="0"/>
        <v>689869</v>
      </c>
      <c r="K10" s="9"/>
      <c r="M10" s="4"/>
      <c r="N10" s="1"/>
    </row>
    <row r="11" spans="1:14" ht="11.25">
      <c r="A11" s="13" t="s">
        <v>9</v>
      </c>
      <c r="B11" s="13"/>
      <c r="C11" s="9">
        <v>312161</v>
      </c>
      <c r="D11" s="9"/>
      <c r="E11" s="9">
        <v>267795</v>
      </c>
      <c r="F11" s="9"/>
      <c r="G11" s="9">
        <v>83195</v>
      </c>
      <c r="H11" s="9"/>
      <c r="I11" s="2"/>
      <c r="J11" s="9">
        <f t="shared" si="0"/>
        <v>663151</v>
      </c>
      <c r="K11" s="9"/>
      <c r="M11" s="4"/>
      <c r="N11" s="1"/>
    </row>
    <row r="12" spans="1:14" ht="11.25">
      <c r="A12" s="17" t="s">
        <v>12</v>
      </c>
      <c r="B12" s="18"/>
      <c r="C12" s="10">
        <v>15492.190476190475</v>
      </c>
      <c r="D12" s="11"/>
      <c r="E12" s="10">
        <v>13264</v>
      </c>
      <c r="F12" s="11"/>
      <c r="G12" s="10">
        <v>4094.7142857142853</v>
      </c>
      <c r="H12" s="11"/>
      <c r="I12" s="2"/>
      <c r="J12" s="10">
        <f t="shared" si="0"/>
        <v>32850.904761904756</v>
      </c>
      <c r="K12" s="11"/>
      <c r="M12" s="4"/>
      <c r="N12" s="1"/>
    </row>
    <row r="13" spans="1:14" ht="11.25">
      <c r="A13" s="13" t="s">
        <v>14</v>
      </c>
      <c r="B13" s="13"/>
      <c r="C13" s="9">
        <v>524343</v>
      </c>
      <c r="D13" s="9"/>
      <c r="E13" s="9">
        <v>177243</v>
      </c>
      <c r="F13" s="9"/>
      <c r="G13" s="9">
        <v>0</v>
      </c>
      <c r="H13" s="9"/>
      <c r="I13" s="2"/>
      <c r="J13" s="9">
        <f t="shared" si="0"/>
        <v>701586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-296007.1904761905</v>
      </c>
      <c r="D14" s="14"/>
      <c r="E14" s="14">
        <f>E9+E11-E13-E12</f>
        <v>-948</v>
      </c>
      <c r="F14" s="14"/>
      <c r="G14" s="14">
        <f>G9+G11-G13-G12</f>
        <v>146679.2857142857</v>
      </c>
      <c r="H14" s="14"/>
      <c r="I14" s="7"/>
      <c r="J14" s="14">
        <f t="shared" si="0"/>
        <v>-150275.90476190476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9.789999723434448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77</v>
      </c>
      <c r="O21" s="27">
        <v>26890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39479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16815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8773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49445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47699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44845.69970703125</v>
      </c>
      <c r="O27" s="27">
        <v>58562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25588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27050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70185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105467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>
        <v>3</v>
      </c>
      <c r="O32" s="27">
        <v>621</v>
      </c>
    </row>
    <row r="33" spans="1:15" ht="22.5" customHeight="1">
      <c r="A33" s="28" t="s">
        <v>52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54</v>
      </c>
      <c r="N33" s="27">
        <v>8</v>
      </c>
      <c r="O33" s="27">
        <v>3176</v>
      </c>
    </row>
    <row r="34" spans="1:15" ht="22.5" customHeight="1">
      <c r="A34" s="28" t="s">
        <v>52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944</v>
      </c>
      <c r="O34" s="27">
        <v>846</v>
      </c>
    </row>
    <row r="35" spans="1:15" ht="22.5" customHeight="1">
      <c r="A35" s="28" t="s">
        <v>52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/>
      <c r="N35" s="27"/>
      <c r="O35" s="27">
        <v>39466</v>
      </c>
    </row>
    <row r="36" spans="1:15" ht="22.5" customHeight="1">
      <c r="A36" s="28" t="s">
        <v>52</v>
      </c>
      <c r="B36" s="28"/>
      <c r="C36" s="28" t="s">
        <v>59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60</v>
      </c>
      <c r="N36" s="27"/>
      <c r="O36" s="27">
        <v>4281</v>
      </c>
    </row>
    <row r="37" spans="1:15" ht="11.25">
      <c r="A37" s="8" t="s">
        <v>61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1.2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64</v>
      </c>
      <c r="N38" s="27">
        <v>1</v>
      </c>
      <c r="O38" s="27">
        <v>10640</v>
      </c>
    </row>
    <row r="39" spans="1:15" ht="22.5" customHeight="1">
      <c r="A39" s="28" t="s">
        <v>62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/>
      <c r="N39" s="27"/>
      <c r="O39" s="27">
        <v>18414</v>
      </c>
    </row>
    <row r="40" spans="1:15" ht="22.5" customHeight="1">
      <c r="A40" s="28" t="s">
        <v>66</v>
      </c>
      <c r="B40" s="28"/>
      <c r="C40" s="28" t="s">
        <v>67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57</v>
      </c>
      <c r="N40" s="27">
        <v>1057</v>
      </c>
      <c r="O40" s="27">
        <v>51453</v>
      </c>
    </row>
    <row r="41" spans="1:15" ht="22.5" customHeight="1">
      <c r="A41" s="28" t="s">
        <v>66</v>
      </c>
      <c r="B41" s="28"/>
      <c r="C41" s="28" t="s">
        <v>68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57</v>
      </c>
      <c r="N41" s="27">
        <v>1.7000000476837158</v>
      </c>
      <c r="O41" s="27">
        <v>911</v>
      </c>
    </row>
    <row r="42" spans="1:15" ht="22.5" customHeight="1">
      <c r="A42" s="28" t="s">
        <v>66</v>
      </c>
      <c r="B42" s="28"/>
      <c r="C42" s="28" t="s">
        <v>69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57</v>
      </c>
      <c r="N42" s="27">
        <v>979</v>
      </c>
      <c r="O42" s="27">
        <v>70062</v>
      </c>
    </row>
    <row r="43" spans="1:15" ht="11.25" customHeight="1">
      <c r="A43" s="28" t="s">
        <v>70</v>
      </c>
      <c r="B43" s="28"/>
      <c r="C43" s="28" t="s">
        <v>71</v>
      </c>
      <c r="D43" s="28"/>
      <c r="E43" s="28"/>
      <c r="F43" s="28"/>
      <c r="G43" s="28"/>
      <c r="H43" s="28"/>
      <c r="I43" s="28"/>
      <c r="J43" s="28"/>
      <c r="K43" s="28"/>
      <c r="L43" s="28"/>
      <c r="M43" s="26" t="s">
        <v>72</v>
      </c>
      <c r="N43" s="27">
        <v>6.300000190734863</v>
      </c>
      <c r="O43" s="27">
        <v>17926</v>
      </c>
    </row>
    <row r="44" spans="1:15" ht="22.5" customHeight="1">
      <c r="A44" s="28" t="s">
        <v>73</v>
      </c>
      <c r="B44" s="28"/>
      <c r="C44" s="28" t="s">
        <v>74</v>
      </c>
      <c r="D44" s="28"/>
      <c r="E44" s="28"/>
      <c r="F44" s="28"/>
      <c r="G44" s="28"/>
      <c r="H44" s="28"/>
      <c r="I44" s="28"/>
      <c r="J44" s="28"/>
      <c r="K44" s="28"/>
      <c r="L44" s="28"/>
      <c r="M44" s="26" t="s">
        <v>72</v>
      </c>
      <c r="N44" s="27">
        <v>62</v>
      </c>
      <c r="O44" s="27">
        <v>7837</v>
      </c>
    </row>
  </sheetData>
  <mergeCells count="105">
    <mergeCell ref="A44:B44"/>
    <mergeCell ref="C44:L44"/>
    <mergeCell ref="A42:B42"/>
    <mergeCell ref="C42:L42"/>
    <mergeCell ref="A43:B43"/>
    <mergeCell ref="C43:L43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2008-03-03T05:19:28Z</dcterms:modified>
  <cp:category/>
  <cp:version/>
  <cp:contentType/>
  <cp:contentStatus/>
</cp:coreProperties>
</file>