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<sst xmlns="http://schemas.openxmlformats.org/spreadsheetml/2006/main" count="68" uniqueCount="55">
  <si>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</si>
  <si>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</si>
  <si>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</si>
  <si>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</si>
  <si>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</si>
  <si>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</si>
  <si>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</si>
  <si>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</si>
  <si>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</si>
  <si>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</si>
  <si>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</si>
  <si>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</si>
  <si>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</si>
  <si>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</si>
  <si>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</si>
  <si>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</si>
  <si>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</si>
  <si>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</si>
  <si>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</si>
  <si>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</si>
  <si>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</si>
  <si>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</si>
  <si>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</si>
  <si>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Бакунина ул. 24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</si>
  <si>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</si>
  <si>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</si>
  <si>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</si>
  <si>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</si>
  <si>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</si>
  <si>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</si>
  <si>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</si>
  <si>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</si>
  <si>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</si>
  <si>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</si>
  <si>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</si>
  <si>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</si>
  <si>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</si>
  <si>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</si>
  <si>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Вызов сантехника </t>
  </si>
  <si>
    <t xml:space="preserve">(03.03.2010) Осмотр ХВС, ГВС, с/о, канализации. Установка хомута, работа а/тр. </t>
  </si>
  <si>
    <t>Другие расходы по содержанию</t>
  </si>
  <si>
    <t xml:space="preserve">(30.07.2010) Ремонт кровли </t>
  </si>
  <si>
    <t>место</t>
  </si>
  <si>
    <t>Текущий ремонт</t>
  </si>
  <si>
    <t>Печи</t>
  </si>
  <si>
    <t xml:space="preserve">(30.10.2010) Ремонт печей в кв.7 </t>
  </si>
  <si>
    <t xml:space="preserve">(30.10.2010) Ремонт печных труб </t>
  </si>
  <si>
    <t xml:space="preserve">(30.01.2010) Ремонт печи в кв.12 </t>
  </si>
  <si>
    <t xml:space="preserve">(30.03.2010) Ремонт печи в кв.8 </t>
  </si>
  <si>
    <t>шт</t>
  </si>
  <si>
    <t>Лестницы, балконы, крыльца</t>
  </si>
  <si>
    <t xml:space="preserve">(30.11.2010) Ремонт лестничного марша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</si>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</sst>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313</v>
      </c>
      <c r="J3" s="17"/>
      <c r="L3" s="19" t="s">
        <v>16</v>
      </c>
      <c r="M3" s="19"/>
      <c r="N3" s="19"/>
      <c r="O3" s="5">
        <v>102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7725</v>
      </c>
      <c r="D8" s="16"/>
      <c r="E8" s="16">
        <v>9002</v>
      </c>
      <c r="F8" s="16"/>
      <c r="G8" s="16">
        <v>540</v>
      </c>
      <c r="H8" s="16"/>
      <c r="I8" s="8"/>
      <c r="J8" s="16">
        <f aca="true" t="shared" si="0" ref="J8:J15">C8+E8+G8</f>
        <v>17267</v>
      </c>
      <c r="K8" s="16"/>
      <c r="M8" s="3"/>
    </row>
    <row r="9" spans="1:13" ht="9.75">
      <c r="A9" s="14" t="s">
        <v>9</v>
      </c>
      <c r="B9" s="15"/>
      <c r="C9" s="12">
        <v>-5438</v>
      </c>
      <c r="D9" s="13"/>
      <c r="E9" s="12">
        <v>8936</v>
      </c>
      <c r="F9" s="13"/>
      <c r="G9" s="12">
        <v>4085</v>
      </c>
      <c r="H9" s="13"/>
      <c r="I9" s="8"/>
      <c r="J9" s="12">
        <f t="shared" si="0"/>
        <v>7583</v>
      </c>
      <c r="K9" s="13"/>
      <c r="M9" s="3"/>
    </row>
    <row r="10" spans="1:13" ht="9.75">
      <c r="A10" s="25" t="s">
        <v>5</v>
      </c>
      <c r="B10" s="25"/>
      <c r="C10" s="16">
        <v>19278</v>
      </c>
      <c r="D10" s="16"/>
      <c r="E10" s="16">
        <v>19394</v>
      </c>
      <c r="F10" s="16"/>
      <c r="G10" s="16">
        <v>1872</v>
      </c>
      <c r="H10" s="16"/>
      <c r="I10" s="8"/>
      <c r="J10" s="16">
        <f t="shared" si="0"/>
        <v>40544</v>
      </c>
      <c r="K10" s="16"/>
      <c r="M10" s="3"/>
    </row>
    <row r="11" spans="1:13" ht="9.75">
      <c r="A11" s="25" t="s">
        <v>6</v>
      </c>
      <c r="B11" s="25"/>
      <c r="C11" s="16">
        <v>11553</v>
      </c>
      <c r="D11" s="16"/>
      <c r="E11" s="16">
        <v>10392</v>
      </c>
      <c r="F11" s="16"/>
      <c r="G11" s="16">
        <v>1332</v>
      </c>
      <c r="H11" s="16"/>
      <c r="I11" s="8"/>
      <c r="J11" s="16">
        <f t="shared" si="0"/>
        <v>23277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8997</v>
      </c>
      <c r="D13" s="16"/>
      <c r="E13" s="16">
        <v>53768</v>
      </c>
      <c r="F13" s="16"/>
      <c r="G13" s="16">
        <v>0</v>
      </c>
      <c r="H13" s="16"/>
      <c r="I13" s="8"/>
      <c r="J13" s="16">
        <f t="shared" si="0"/>
        <v>62765</v>
      </c>
      <c r="K13" s="16"/>
      <c r="M13" s="3"/>
    </row>
    <row r="14" spans="1:13" ht="9.75">
      <c r="A14" s="25" t="s">
        <v>11</v>
      </c>
      <c r="B14" s="25"/>
      <c r="C14" s="27">
        <f>C9+C11-C13</f>
        <v>-2882</v>
      </c>
      <c r="D14" s="27"/>
      <c r="E14" s="27">
        <f>E9+E11-E13</f>
        <v>-34440</v>
      </c>
      <c r="F14" s="27"/>
      <c r="G14" s="27">
        <f>G9+G11-G13</f>
        <v>5417</v>
      </c>
      <c r="H14" s="27"/>
      <c r="I14" s="9"/>
      <c r="J14" s="27">
        <f t="shared" si="0"/>
        <v>-31905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313</v>
      </c>
      <c r="O21" s="32">
        <v>1899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313</v>
      </c>
      <c r="O22" s="32">
        <v>2699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313</v>
      </c>
      <c r="O23" s="32">
        <v>811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1791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246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523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</v>
      </c>
      <c r="O27" s="32">
        <v>1028</v>
      </c>
    </row>
    <row r="28" spans="1:15" ht="9.75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2</v>
      </c>
      <c r="O29" s="32">
        <v>14520</v>
      </c>
    </row>
    <row r="30" spans="1:15" ht="11.2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3</v>
      </c>
      <c r="O30" s="32">
        <v>4047</v>
      </c>
    </row>
    <row r="31" spans="1:15" ht="11.2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12069</v>
      </c>
    </row>
    <row r="32" spans="1:15" ht="11.25" customHeight="1">
      <c r="A32" s="33" t="s">
        <v>44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</v>
      </c>
      <c r="O32" s="32">
        <v>12060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28</v>
      </c>
      <c r="N33" s="31">
        <v>2.5999999046325684</v>
      </c>
      <c r="O33" s="32">
        <v>8357</v>
      </c>
    </row>
    <row r="34" spans="1:15" ht="4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33</v>
      </c>
      <c r="N34" s="31">
        <v>14</v>
      </c>
      <c r="O34" s="32">
        <v>2715</v>
      </c>
    </row>
    <row r="36" ht="9.75">
      <c r="A36" s="1" t="s">
        <v>54</v>
      </c>
    </row>
  </sheetData>
  <mergeCells count="86">
    <mergeCell ref="A34:B34"/>
    <mergeCell ref="C34:L34"/>
    <mergeCell ref="A32:B32"/>
    <mergeCell ref="C32:L32"/>
    <mergeCell ref="A33:B33"/>
    <mergeCell ref="C33:L33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2010-12-21T03:24:28Z</dcterms:modified>
  <cp:category/>
  <cp:version/>
  <cp:contentType/>
  <cp:contentStatus/>
</cp:coreProperties>
</file>