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<sst xmlns="http://schemas.openxmlformats.org/spreadsheetml/2006/main" count="97" uniqueCount="79">
  <si>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</si>
  <si>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</si>
  <si>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</si>
  <si>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</si>
  <si>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</si>
  <si>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</si>
  <si>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</si>
  <si>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</si>
  <si>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</si>
  <si>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</si>
  <si>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</si>
  <si>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</si>
  <si>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</si>
  <si>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</si>
  <si>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</si>
  <si>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</si>
  <si>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</si>
  <si>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</si>
  <si>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</si>
  <si>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</si>
  <si>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</si>
  <si>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</si>
  <si>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</si>
  <si>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</si>
  <si>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</si>
  <si>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</si>
  <si>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Елизаровых ул. 76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</si>
  <si>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</si>
  <si>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</si>
  <si>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</si>
  <si>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</si>
  <si>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</si>
  <si>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</si>
  <si>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</si>
  <si>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</si>
  <si>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</si>
  <si>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</si>
  <si>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</si>
  <si>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</si>
  <si>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</si>
  <si>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</si>
  <si>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</si>
  <si>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</si>
  <si>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</si>
  <si>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</si>
  <si>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</si>
  <si>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</si>
  <si>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</si>
  <si>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</si>
  <si>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</si>
  <si>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</si>
  <si>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(Арендаторы )</t>
  </si>
  <si>
    <t>(31.07.2007) ремонт гвс и полотонцесушилки</t>
  </si>
  <si>
    <t>м</t>
  </si>
  <si>
    <t>(02.07.2007) ремонт ХВС  и ГВС</t>
  </si>
  <si>
    <t>(30.04.2007) Транспортные услуги (29.06.07, 25.10.07)</t>
  </si>
  <si>
    <t>час</t>
  </si>
  <si>
    <t>(29.05.2007) дератизация(27.12.2007)</t>
  </si>
  <si>
    <t>м2</t>
  </si>
  <si>
    <t>(18.01.2007) Обслуживание подкач. Насосов</t>
  </si>
  <si>
    <t>(18.02.2007) Установка информационных досок</t>
  </si>
  <si>
    <t>шт</t>
  </si>
  <si>
    <t>Текущий ремонт</t>
  </si>
  <si>
    <t>Крыша</t>
  </si>
  <si>
    <t>(20.11.2007) изготовление и установка чердачного люка 2 подъезд № 494</t>
  </si>
  <si>
    <t>Двери</t>
  </si>
  <si>
    <t>(02.04.2007) установка мет. двери 3 под.</t>
  </si>
  <si>
    <t>(02.04.2007) установка домофона 3 под</t>
  </si>
  <si>
    <t>Помещения общего пользования</t>
  </si>
  <si>
    <t>(20.11.2007) остекление</t>
  </si>
  <si>
    <t>Система отопления</t>
  </si>
  <si>
    <t>(30.06.2007) ремонт у/у в подвале</t>
  </si>
  <si>
    <t>Система ГВС</t>
  </si>
  <si>
    <t>(30.06.2007) ремонт ГВС в подвале</t>
  </si>
  <si>
    <t>Система электроснабжения</t>
  </si>
  <si>
    <t>(30.06.2007) электроремонтные работы</t>
  </si>
  <si>
    <t>(30.06.2007) электроремонтные работы, подъезд 1 подвал</t>
  </si>
  <si>
    <t>Другие работы по ТР</t>
  </si>
  <si>
    <t>(31.01.2007) установка почтового ящика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</si>
</sst>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6565.35009765625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201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338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60163</v>
      </c>
      <c r="D8" s="9"/>
      <c r="E8" s="9">
        <v>53354</v>
      </c>
      <c r="F8" s="9"/>
      <c r="G8" s="9">
        <v>12438</v>
      </c>
      <c r="H8" s="9"/>
      <c r="I8" s="2"/>
      <c r="J8" s="9">
        <f aca="true" t="shared" si="0" ref="J8:J15">C8+E8+G8</f>
        <v>125955</v>
      </c>
      <c r="K8" s="9"/>
      <c r="M8" s="4"/>
      <c r="N8" s="1"/>
    </row>
    <row r="9" spans="1:14" ht="11.25">
      <c r="A9" s="17" t="s">
        <v>13</v>
      </c>
      <c r="B9" s="18"/>
      <c r="C9" s="10">
        <v>-52323</v>
      </c>
      <c r="D9" s="11"/>
      <c r="E9" s="10">
        <v>58739</v>
      </c>
      <c r="F9" s="11"/>
      <c r="G9" s="10">
        <v>46101</v>
      </c>
      <c r="H9" s="11"/>
      <c r="I9" s="2"/>
      <c r="J9" s="10">
        <f t="shared" si="0"/>
        <v>52517</v>
      </c>
      <c r="K9" s="11"/>
      <c r="M9" s="4"/>
      <c r="N9" s="1"/>
    </row>
    <row r="10" spans="1:14" ht="11.25">
      <c r="A10" s="13" t="s">
        <v>8</v>
      </c>
      <c r="B10" s="13"/>
      <c r="C10" s="9">
        <v>299307</v>
      </c>
      <c r="D10" s="9"/>
      <c r="E10" s="9">
        <v>299986</v>
      </c>
      <c r="F10" s="9"/>
      <c r="G10" s="9">
        <v>92604</v>
      </c>
      <c r="H10" s="9"/>
      <c r="I10" s="2"/>
      <c r="J10" s="9">
        <f t="shared" si="0"/>
        <v>691897</v>
      </c>
      <c r="K10" s="9"/>
      <c r="M10" s="4"/>
      <c r="N10" s="1"/>
    </row>
    <row r="11" spans="1:14" ht="11.25">
      <c r="A11" s="13" t="s">
        <v>9</v>
      </c>
      <c r="B11" s="13"/>
      <c r="C11" s="9">
        <v>279544</v>
      </c>
      <c r="D11" s="9"/>
      <c r="E11" s="9">
        <v>280132</v>
      </c>
      <c r="F11" s="9"/>
      <c r="G11" s="9">
        <v>88723</v>
      </c>
      <c r="H11" s="9"/>
      <c r="I11" s="2"/>
      <c r="J11" s="9">
        <f t="shared" si="0"/>
        <v>648399</v>
      </c>
      <c r="K11" s="9"/>
      <c r="M11" s="4"/>
      <c r="N11" s="1"/>
    </row>
    <row r="12" spans="1:14" ht="11.25">
      <c r="A12" s="17" t="s">
        <v>12</v>
      </c>
      <c r="B12" s="18"/>
      <c r="C12" s="10">
        <v>14252.714285714284</v>
      </c>
      <c r="D12" s="11"/>
      <c r="E12" s="10">
        <v>14285.047619047618</v>
      </c>
      <c r="F12" s="11"/>
      <c r="G12" s="10">
        <v>4409.714285714285</v>
      </c>
      <c r="H12" s="11"/>
      <c r="I12" s="2"/>
      <c r="J12" s="10">
        <f t="shared" si="0"/>
        <v>32947.47619047618</v>
      </c>
      <c r="K12" s="11"/>
      <c r="M12" s="4"/>
      <c r="N12" s="1"/>
    </row>
    <row r="13" spans="1:14" ht="11.25">
      <c r="A13" s="13" t="s">
        <v>14</v>
      </c>
      <c r="B13" s="13"/>
      <c r="C13" s="9">
        <v>459030</v>
      </c>
      <c r="D13" s="9"/>
      <c r="E13" s="9">
        <v>310089</v>
      </c>
      <c r="F13" s="9"/>
      <c r="G13" s="9">
        <v>0</v>
      </c>
      <c r="H13" s="9"/>
      <c r="I13" s="2"/>
      <c r="J13" s="9">
        <f t="shared" si="0"/>
        <v>769119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-246061.7142857143</v>
      </c>
      <c r="D14" s="14"/>
      <c r="E14" s="14">
        <f>E9+E11-E13-E12</f>
        <v>14496.952380952382</v>
      </c>
      <c r="F14" s="14"/>
      <c r="G14" s="14">
        <f>G9+G11-G13-G12</f>
        <v>130414.28571428571</v>
      </c>
      <c r="H14" s="14"/>
      <c r="I14" s="7"/>
      <c r="J14" s="14">
        <f t="shared" si="0"/>
        <v>-101150.47619047618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111</v>
      </c>
      <c r="O21" s="27">
        <v>38764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36320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15470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8071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2090.25</v>
      </c>
      <c r="O25" s="27">
        <v>36983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57527.599853515625</v>
      </c>
      <c r="O26" s="27">
        <v>74668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23541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24886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64570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89011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-16636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5.199999809265137</v>
      </c>
      <c r="O32" s="27">
        <v>7324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7927</v>
      </c>
    </row>
    <row r="34" spans="1:15" ht="22.5" customHeight="1">
      <c r="A34" s="28" t="s">
        <v>50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/>
      <c r="O34" s="27">
        <v>4281</v>
      </c>
    </row>
    <row r="35" spans="1:15" ht="22.5" customHeight="1">
      <c r="A35" s="28" t="s">
        <v>50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>
        <v>1009</v>
      </c>
      <c r="O35" s="27">
        <v>904</v>
      </c>
    </row>
    <row r="36" spans="1:15" ht="22.5" customHeight="1">
      <c r="A36" s="28" t="s">
        <v>50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42453</v>
      </c>
    </row>
    <row r="37" spans="1:15" ht="22.5" customHeight="1">
      <c r="A37" s="28" t="s">
        <v>50</v>
      </c>
      <c r="B37" s="28"/>
      <c r="C37" s="28" t="s">
        <v>60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61</v>
      </c>
      <c r="N37" s="27">
        <v>2</v>
      </c>
      <c r="O37" s="27">
        <v>493</v>
      </c>
    </row>
    <row r="38" spans="1:15" ht="11.25">
      <c r="A38" s="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2.5" customHeight="1">
      <c r="A39" s="28" t="s">
        <v>63</v>
      </c>
      <c r="B39" s="28"/>
      <c r="C39" s="28" t="s">
        <v>64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61</v>
      </c>
      <c r="N39" s="27">
        <v>1</v>
      </c>
      <c r="O39" s="27">
        <v>4146</v>
      </c>
    </row>
    <row r="40" spans="1:15" ht="11.25" customHeight="1">
      <c r="A40" s="28" t="s">
        <v>65</v>
      </c>
      <c r="B40" s="28"/>
      <c r="C40" s="28" t="s">
        <v>66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61</v>
      </c>
      <c r="N40" s="27">
        <v>1</v>
      </c>
      <c r="O40" s="27">
        <v>7944</v>
      </c>
    </row>
    <row r="41" spans="1:15" ht="11.25" customHeight="1">
      <c r="A41" s="28" t="s">
        <v>65</v>
      </c>
      <c r="B41" s="28"/>
      <c r="C41" s="28" t="s">
        <v>67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61</v>
      </c>
      <c r="N41" s="27">
        <v>1</v>
      </c>
      <c r="O41" s="27">
        <v>10640</v>
      </c>
    </row>
    <row r="42" spans="1:15" ht="22.5" customHeight="1">
      <c r="A42" s="28" t="s">
        <v>68</v>
      </c>
      <c r="B42" s="28"/>
      <c r="C42" s="28" t="s">
        <v>69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58</v>
      </c>
      <c r="N42" s="27">
        <v>21.5</v>
      </c>
      <c r="O42" s="27">
        <v>11528</v>
      </c>
    </row>
    <row r="43" spans="1:15" ht="11.25" customHeight="1">
      <c r="A43" s="28" t="s">
        <v>70</v>
      </c>
      <c r="B43" s="28"/>
      <c r="C43" s="28" t="s">
        <v>71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61</v>
      </c>
      <c r="N43" s="27">
        <v>3</v>
      </c>
      <c r="O43" s="27">
        <v>35426</v>
      </c>
    </row>
    <row r="44" spans="1:15" ht="11.25" customHeight="1">
      <c r="A44" s="28" t="s">
        <v>72</v>
      </c>
      <c r="B44" s="28"/>
      <c r="C44" s="28" t="s">
        <v>73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53</v>
      </c>
      <c r="N44" s="27">
        <v>249</v>
      </c>
      <c r="O44" s="27">
        <v>149505</v>
      </c>
    </row>
    <row r="45" spans="1:15" ht="22.5" customHeight="1">
      <c r="A45" s="28" t="s">
        <v>74</v>
      </c>
      <c r="B45" s="28"/>
      <c r="C45" s="28" t="s">
        <v>75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53</v>
      </c>
      <c r="N45" s="27">
        <v>75</v>
      </c>
      <c r="O45" s="27">
        <v>8552</v>
      </c>
    </row>
    <row r="46" spans="1:15" ht="22.5" customHeight="1">
      <c r="A46" s="28" t="s">
        <v>74</v>
      </c>
      <c r="B46" s="28"/>
      <c r="C46" s="28" t="s">
        <v>76</v>
      </c>
      <c r="D46" s="28"/>
      <c r="E46" s="28"/>
      <c r="F46" s="28"/>
      <c r="G46" s="28"/>
      <c r="H46" s="28"/>
      <c r="I46" s="28"/>
      <c r="J46" s="28"/>
      <c r="K46" s="28"/>
      <c r="L46" s="28"/>
      <c r="M46" s="26" t="s">
        <v>53</v>
      </c>
      <c r="N46" s="27">
        <v>37</v>
      </c>
      <c r="O46" s="27">
        <v>4638</v>
      </c>
    </row>
    <row r="47" spans="1:15" ht="22.5" customHeight="1">
      <c r="A47" s="28" t="s">
        <v>77</v>
      </c>
      <c r="B47" s="28"/>
      <c r="C47" s="28" t="s">
        <v>78</v>
      </c>
      <c r="D47" s="28"/>
      <c r="E47" s="28"/>
      <c r="F47" s="28"/>
      <c r="G47" s="28"/>
      <c r="H47" s="28"/>
      <c r="I47" s="28"/>
      <c r="J47" s="28"/>
      <c r="K47" s="28"/>
      <c r="L47" s="28"/>
      <c r="M47" s="26" t="s">
        <v>61</v>
      </c>
      <c r="N47" s="27">
        <v>200</v>
      </c>
      <c r="O47" s="27">
        <v>77710</v>
      </c>
    </row>
  </sheetData>
  <mergeCells count="111"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2008-03-03T05:19:51Z</dcterms:modified>
  <cp:category/>
  <cp:version/>
  <cp:contentType/>
  <cp:contentStatus/>
</cp:coreProperties>
</file>