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<sst xmlns="http://schemas.openxmlformats.org/spreadsheetml/2006/main" count="77" uniqueCount="62">
  <si>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</si>
  <si>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</si>
  <si>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</si>
  <si>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</si>
  <si>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</si>
  <si>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</si>
  <si>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</si>
  <si>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</si>
  <si>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</si>
  <si>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</si>
  <si>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</si>
  <si>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</si>
  <si>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</si>
  <si>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</si>
  <si>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</si>
  <si>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</si>
  <si>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</si>
  <si>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</si>
  <si>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</si>
  <si>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</si>
  <si>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</si>
  <si>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</si>
  <si>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</si>
  <si>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</si>
  <si>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</si>
  <si>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</si>
  <si>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</si>
  <si>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</si>
  <si>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</si>
  <si>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</si>
  <si>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</si>
  <si>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</si>
  <si>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</si>
  <si>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</si>
  <si>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</si>
  <si>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</si>
  <si>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</si>
  <si>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</si>
  <si>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Демонтаж, промывка и установка радиатора, смена радиаторной пробки, крана Маевского, перезапуск стояков </t>
  </si>
  <si>
    <t xml:space="preserve">(30.11.2010) Перезапуск стояков </t>
  </si>
  <si>
    <t>Откачка выгребной ямы</t>
  </si>
  <si>
    <t xml:space="preserve">(30.11.2010)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</si>
  <si>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</si>
  <si>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</si>
  <si>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</si>
  <si>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</si>
  <si>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(30.01.2010) Очистка пешеходной дорожки </t>
  </si>
  <si>
    <t xml:space="preserve">(28.02.2010)  очисткакрыльца от снега и льд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</si>
  <si>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</si>
  <si>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</si>
  <si>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</si>
  <si>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</si>
  <si>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(30.10.2010) Смена 2-х сгонов д=20мм, смена 1,5м трубы д=32мм, смена трубы д=50мм </t>
  </si>
  <si>
    <t>м</t>
  </si>
  <si>
    <t xml:space="preserve">(30.09.2010) Устройство теплоизоляции труб </t>
  </si>
  <si>
    <t>Система ХВС</t>
  </si>
  <si>
    <t xml:space="preserve">(30.11.2010) Смена 2-х фитингов, смена труб ХВС </t>
  </si>
  <si>
    <t>Система электроснабжения</t>
  </si>
  <si>
    <t xml:space="preserve">(30.09.2010) Смена эл.провода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</si>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</sst>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414.5</v>
      </c>
      <c r="J3" s="17"/>
      <c r="L3" s="19" t="s">
        <v>16</v>
      </c>
      <c r="M3" s="19"/>
      <c r="N3" s="19"/>
      <c r="O3" s="5">
        <v>95.4000015258789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15059</v>
      </c>
      <c r="D8" s="16"/>
      <c r="E8" s="16">
        <v>16534</v>
      </c>
      <c r="F8" s="16"/>
      <c r="G8" s="16">
        <v>742</v>
      </c>
      <c r="H8" s="16"/>
      <c r="I8" s="8"/>
      <c r="J8" s="16">
        <f aca="true" t="shared" si="0" ref="J8:J15">C8+E8+G8</f>
        <v>32335</v>
      </c>
      <c r="K8" s="16"/>
      <c r="M8" s="3"/>
    </row>
    <row r="9" spans="1:13" ht="9.75">
      <c r="A9" s="14" t="s">
        <v>9</v>
      </c>
      <c r="B9" s="15"/>
      <c r="C9" s="12">
        <v>-26819</v>
      </c>
      <c r="D9" s="13"/>
      <c r="E9" s="12">
        <v>-26254</v>
      </c>
      <c r="F9" s="13"/>
      <c r="G9" s="12">
        <v>3264</v>
      </c>
      <c r="H9" s="13"/>
      <c r="I9" s="8"/>
      <c r="J9" s="12">
        <f t="shared" si="0"/>
        <v>-49809</v>
      </c>
      <c r="K9" s="13"/>
      <c r="M9" s="3"/>
    </row>
    <row r="10" spans="1:13" ht="9.75">
      <c r="A10" s="25" t="s">
        <v>5</v>
      </c>
      <c r="B10" s="25"/>
      <c r="C10" s="16">
        <v>26056</v>
      </c>
      <c r="D10" s="16"/>
      <c r="E10" s="16">
        <v>28664</v>
      </c>
      <c r="F10" s="16"/>
      <c r="G10" s="16">
        <v>1752</v>
      </c>
      <c r="H10" s="16"/>
      <c r="I10" s="8"/>
      <c r="J10" s="16">
        <f t="shared" si="0"/>
        <v>56472</v>
      </c>
      <c r="K10" s="16"/>
      <c r="M10" s="3"/>
    </row>
    <row r="11" spans="1:13" ht="9.75">
      <c r="A11" s="25" t="s">
        <v>6</v>
      </c>
      <c r="B11" s="25"/>
      <c r="C11" s="16">
        <v>10997</v>
      </c>
      <c r="D11" s="16"/>
      <c r="E11" s="16">
        <v>12130</v>
      </c>
      <c r="F11" s="16"/>
      <c r="G11" s="16">
        <v>1010</v>
      </c>
      <c r="H11" s="16"/>
      <c r="I11" s="8"/>
      <c r="J11" s="16">
        <f t="shared" si="0"/>
        <v>24137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18962</v>
      </c>
      <c r="D13" s="16"/>
      <c r="E13" s="16">
        <v>14284</v>
      </c>
      <c r="F13" s="16"/>
      <c r="G13" s="16">
        <v>0</v>
      </c>
      <c r="H13" s="16"/>
      <c r="I13" s="8"/>
      <c r="J13" s="16">
        <f t="shared" si="0"/>
        <v>33246</v>
      </c>
      <c r="K13" s="16"/>
      <c r="M13" s="3"/>
    </row>
    <row r="14" spans="1:13" ht="9.75">
      <c r="A14" s="25" t="s">
        <v>11</v>
      </c>
      <c r="B14" s="25"/>
      <c r="C14" s="27">
        <f>C9+C11-C13</f>
        <v>-34784</v>
      </c>
      <c r="D14" s="27"/>
      <c r="E14" s="27">
        <f>E9+E11-E13</f>
        <v>-28408</v>
      </c>
      <c r="F14" s="27"/>
      <c r="G14" s="27">
        <f>G9+G11-G13</f>
        <v>4274</v>
      </c>
      <c r="H14" s="27"/>
      <c r="I14" s="9"/>
      <c r="J14" s="27">
        <f t="shared" si="0"/>
        <v>-58918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414</v>
      </c>
      <c r="O21" s="32">
        <v>1681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414</v>
      </c>
      <c r="O22" s="32">
        <v>3648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414</v>
      </c>
      <c r="O23" s="32">
        <v>1129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1654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3</v>
      </c>
      <c r="O25" s="32">
        <v>2128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3</v>
      </c>
      <c r="O26" s="32">
        <v>1347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3</v>
      </c>
      <c r="O27" s="32">
        <v>1908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1257</v>
      </c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/>
      <c r="O29" s="32">
        <v>228</v>
      </c>
    </row>
    <row r="30" spans="1:15" ht="11.2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344</v>
      </c>
    </row>
    <row r="31" spans="1:15" ht="22.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3638</v>
      </c>
    </row>
    <row r="32" spans="1:15" ht="9.75">
      <c r="A32" s="22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9</v>
      </c>
      <c r="O33" s="32">
        <v>8263</v>
      </c>
    </row>
    <row r="34" spans="1:15" ht="11.25" customHeight="1">
      <c r="A34" s="33" t="s">
        <v>51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5</v>
      </c>
      <c r="O34" s="32">
        <v>325</v>
      </c>
    </row>
    <row r="35" spans="1:15" ht="11.2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1.5</v>
      </c>
      <c r="O35" s="32">
        <v>969</v>
      </c>
    </row>
    <row r="36" spans="1:15" ht="22.5" customHeight="1">
      <c r="A36" s="33" t="s">
        <v>57</v>
      </c>
      <c r="B36" s="33"/>
      <c r="C36" s="33" t="s">
        <v>58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53</v>
      </c>
      <c r="N36" s="31">
        <v>5</v>
      </c>
      <c r="O36" s="32">
        <v>714</v>
      </c>
    </row>
    <row r="37" spans="1:15" ht="45" customHeight="1">
      <c r="A37" s="33" t="s">
        <v>59</v>
      </c>
      <c r="B37" s="33"/>
      <c r="C37" s="33" t="s">
        <v>60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31</v>
      </c>
      <c r="N37" s="31">
        <v>14</v>
      </c>
      <c r="O37" s="32">
        <v>4013</v>
      </c>
    </row>
    <row r="39" ht="9.75">
      <c r="A39" s="1" t="s">
        <v>61</v>
      </c>
    </row>
  </sheetData>
  <mergeCells count="92"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2010-12-21T05:53:39Z</dcterms:modified>
  <cp:category/>
  <cp:version/>
  <cp:contentType/>
  <cp:contentStatus/>
</cp:coreProperties>
</file>