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<sst xmlns="http://schemas.openxmlformats.org/spreadsheetml/2006/main" count="88" uniqueCount="77">
  <si>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</si>
  <si>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</si>
  <si>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</si>
  <si>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</si>
  <si>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</si>
  <si>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</si>
  <si>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</si>
  <si>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</si>
  <si>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</si>
  <si>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</si>
  <si>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</si>
  <si>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</si>
  <si>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</si>
  <si>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</si>
  <si>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</si>
  <si>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</si>
  <si>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</si>
  <si>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</si>
  <si>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</si>
  <si>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</si>
  <si>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</si>
  <si>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</si>
  <si>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</si>
  <si>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</si>
  <si>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</si>
  <si>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</si>
  <si>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Кулагина ул. 45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</si>
  <si>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</si>
  <si>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</si>
  <si>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</si>
  <si>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</si>
  <si>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</si>
  <si>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</si>
  <si>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</si>
  <si>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</si>
  <si>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</si>
  <si>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</si>
  <si>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</si>
  <si>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</si>
  <si>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</si>
  <si>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</si>
  <si>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</si>
  <si>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</si>
  <si>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</si>
  <si>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</si>
  <si>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</si>
  <si>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</si>
  <si>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</si>
  <si>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</si>
  <si>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</si>
  <si>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</si>
  <si>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</si>
  <si>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(16.07.2007) погрузка, вывозка мусора</t>
  </si>
  <si>
    <t>м3</t>
  </si>
  <si>
    <t>(29.05.2007) дератизация (27.12.2007)</t>
  </si>
  <si>
    <t>м2</t>
  </si>
  <si>
    <t>(30.04.2007) Транспортные услуги (29.06.07, 03.09.07)</t>
  </si>
  <si>
    <t>час</t>
  </si>
  <si>
    <t>(28.02.2007) сброс снега</t>
  </si>
  <si>
    <t>(18.02.2007) Установка информационных досок</t>
  </si>
  <si>
    <t>шт</t>
  </si>
  <si>
    <t>Текущий ремонт</t>
  </si>
  <si>
    <t>Крыша</t>
  </si>
  <si>
    <t>(15.07.2007) ремонт мягкой кровли</t>
  </si>
  <si>
    <t>Водосточные трубы</t>
  </si>
  <si>
    <t>(13.06.2007) ремонт желоба</t>
  </si>
  <si>
    <t>м</t>
  </si>
  <si>
    <t>Помещения общего пользования</t>
  </si>
  <si>
    <t>(05.12.2007) остекление</t>
  </si>
  <si>
    <t>Система ГВС</t>
  </si>
  <si>
    <t>(31.07.2007) ремонт гвс</t>
  </si>
  <si>
    <t>(15.11.2007) Ремонт системы отпления(№459 согласно Договора подряда 01.11.2007)</t>
  </si>
  <si>
    <t>руб.</t>
  </si>
  <si>
    <t>Система ХВС</t>
  </si>
  <si>
    <t>(31.07.2007) ремонт узла управления в подвали</t>
  </si>
  <si>
    <t>Другие работы по ТР</t>
  </si>
  <si>
    <t>(13.12.2007) Спиливание деревьев с вывозом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</si>
</sst>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2587.699951171875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131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14870</v>
      </c>
      <c r="D8" s="9"/>
      <c r="E8" s="9">
        <v>16098</v>
      </c>
      <c r="F8" s="9"/>
      <c r="G8" s="9">
        <v>4476</v>
      </c>
      <c r="H8" s="9"/>
      <c r="I8" s="2"/>
      <c r="J8" s="9">
        <f aca="true" t="shared" si="0" ref="J8:J15">C8+E8+G8</f>
        <v>35444</v>
      </c>
      <c r="K8" s="9"/>
      <c r="M8" s="4"/>
      <c r="N8" s="1"/>
    </row>
    <row r="9" spans="1:14" ht="11.25">
      <c r="A9" s="17" t="s">
        <v>13</v>
      </c>
      <c r="B9" s="18"/>
      <c r="C9" s="10">
        <v>9000</v>
      </c>
      <c r="D9" s="11"/>
      <c r="E9" s="10">
        <v>-62591</v>
      </c>
      <c r="F9" s="11"/>
      <c r="G9" s="10">
        <v>23697</v>
      </c>
      <c r="H9" s="11"/>
      <c r="I9" s="2"/>
      <c r="J9" s="10">
        <f t="shared" si="0"/>
        <v>-29894</v>
      </c>
      <c r="K9" s="11"/>
      <c r="M9" s="4"/>
      <c r="N9" s="1"/>
    </row>
    <row r="10" spans="1:14" ht="11.25">
      <c r="A10" s="13" t="s">
        <v>8</v>
      </c>
      <c r="B10" s="13"/>
      <c r="C10" s="9">
        <v>155256</v>
      </c>
      <c r="D10" s="9"/>
      <c r="E10" s="9">
        <v>192840</v>
      </c>
      <c r="F10" s="9"/>
      <c r="G10" s="9">
        <v>40265</v>
      </c>
      <c r="H10" s="9"/>
      <c r="I10" s="2"/>
      <c r="J10" s="9">
        <f t="shared" si="0"/>
        <v>388361</v>
      </c>
      <c r="K10" s="9"/>
      <c r="M10" s="4"/>
      <c r="N10" s="1"/>
    </row>
    <row r="11" spans="1:14" ht="11.25">
      <c r="A11" s="13" t="s">
        <v>9</v>
      </c>
      <c r="B11" s="13"/>
      <c r="C11" s="9">
        <v>153667</v>
      </c>
      <c r="D11" s="9"/>
      <c r="E11" s="9">
        <v>188917</v>
      </c>
      <c r="F11" s="9"/>
      <c r="G11" s="9">
        <v>39589</v>
      </c>
      <c r="H11" s="9"/>
      <c r="I11" s="2"/>
      <c r="J11" s="9">
        <f t="shared" si="0"/>
        <v>382173</v>
      </c>
      <c r="K11" s="9"/>
      <c r="M11" s="4"/>
      <c r="N11" s="1"/>
    </row>
    <row r="12" spans="1:14" ht="11.25">
      <c r="A12" s="17" t="s">
        <v>12</v>
      </c>
      <c r="B12" s="18"/>
      <c r="C12" s="10">
        <v>7393.142857142857</v>
      </c>
      <c r="D12" s="11"/>
      <c r="E12" s="10">
        <v>9182.857142857143</v>
      </c>
      <c r="F12" s="11"/>
      <c r="G12" s="10">
        <v>1917.3809523809523</v>
      </c>
      <c r="H12" s="11"/>
      <c r="I12" s="2"/>
      <c r="J12" s="10">
        <f t="shared" si="0"/>
        <v>18493.380952380954</v>
      </c>
      <c r="K12" s="11"/>
      <c r="M12" s="4"/>
      <c r="N12" s="1"/>
    </row>
    <row r="13" spans="1:14" ht="11.25">
      <c r="A13" s="13" t="s">
        <v>14</v>
      </c>
      <c r="B13" s="13"/>
      <c r="C13" s="9">
        <v>190704</v>
      </c>
      <c r="D13" s="9"/>
      <c r="E13" s="9">
        <v>170689</v>
      </c>
      <c r="F13" s="9"/>
      <c r="G13" s="9">
        <v>0</v>
      </c>
      <c r="H13" s="9"/>
      <c r="I13" s="2"/>
      <c r="J13" s="9">
        <f t="shared" si="0"/>
        <v>361393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-35430.142857142855</v>
      </c>
      <c r="D14" s="14"/>
      <c r="E14" s="14">
        <f>E9+E11-E13-E12</f>
        <v>-53545.857142857145</v>
      </c>
      <c r="F14" s="14"/>
      <c r="G14" s="14">
        <f>G9+G11-G13-G12</f>
        <v>61368.619047619046</v>
      </c>
      <c r="H14" s="14"/>
      <c r="I14" s="7"/>
      <c r="J14" s="14">
        <f t="shared" si="0"/>
        <v>-27607.380952380954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44</v>
      </c>
      <c r="O21" s="27">
        <v>15366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16768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7142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3726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22482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13516.10009765625</v>
      </c>
      <c r="O26" s="27">
        <v>18680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10868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11489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29809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3839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12155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6</v>
      </c>
      <c r="O32" s="27">
        <v>550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638</v>
      </c>
      <c r="O33" s="27">
        <v>572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/>
      <c r="O34" s="27">
        <v>27981</v>
      </c>
    </row>
    <row r="35" spans="1:15" ht="22.5" customHeight="1">
      <c r="A35" s="28" t="s">
        <v>51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55</v>
      </c>
      <c r="N35" s="27">
        <v>580</v>
      </c>
      <c r="O35" s="27">
        <v>8784</v>
      </c>
    </row>
    <row r="36" spans="1:15" ht="22.5" customHeight="1">
      <c r="A36" s="28" t="s">
        <v>51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60</v>
      </c>
      <c r="N36" s="27">
        <v>2</v>
      </c>
      <c r="O36" s="27">
        <v>493</v>
      </c>
    </row>
    <row r="37" spans="1:15" ht="11.25">
      <c r="A37" s="8" t="s">
        <v>61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55</v>
      </c>
      <c r="N38" s="27">
        <v>140</v>
      </c>
      <c r="O38" s="27">
        <v>43678</v>
      </c>
    </row>
    <row r="39" spans="1:15" ht="11.2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66</v>
      </c>
      <c r="N39" s="27">
        <v>2.799999952316284</v>
      </c>
      <c r="O39" s="27">
        <v>58868</v>
      </c>
    </row>
    <row r="40" spans="1:15" ht="22.5" customHeight="1">
      <c r="A40" s="28" t="s">
        <v>67</v>
      </c>
      <c r="B40" s="28"/>
      <c r="C40" s="28" t="s">
        <v>68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55</v>
      </c>
      <c r="N40" s="27">
        <v>5.949999809265137</v>
      </c>
      <c r="O40" s="27">
        <v>3190</v>
      </c>
    </row>
    <row r="41" spans="1:15" ht="11.25" customHeight="1">
      <c r="A41" s="28" t="s">
        <v>69</v>
      </c>
      <c r="B41" s="28"/>
      <c r="C41" s="28" t="s">
        <v>70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66</v>
      </c>
      <c r="N41" s="27">
        <v>1.5</v>
      </c>
      <c r="O41" s="27">
        <v>4534</v>
      </c>
    </row>
    <row r="42" spans="1:15" ht="22.5" customHeight="1">
      <c r="A42" s="28" t="s">
        <v>69</v>
      </c>
      <c r="B42" s="28"/>
      <c r="C42" s="28" t="s">
        <v>71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72</v>
      </c>
      <c r="N42" s="27">
        <v>1</v>
      </c>
      <c r="O42" s="27">
        <v>36047</v>
      </c>
    </row>
    <row r="43" spans="1:15" ht="11.25" customHeight="1">
      <c r="A43" s="28" t="s">
        <v>73</v>
      </c>
      <c r="B43" s="28"/>
      <c r="C43" s="28" t="s">
        <v>74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66</v>
      </c>
      <c r="N43" s="27">
        <v>3</v>
      </c>
      <c r="O43" s="27">
        <v>9171</v>
      </c>
    </row>
    <row r="44" spans="1:15" ht="22.5" customHeight="1">
      <c r="A44" s="28" t="s">
        <v>75</v>
      </c>
      <c r="B44" s="28"/>
      <c r="C44" s="28" t="s">
        <v>76</v>
      </c>
      <c r="D44" s="28"/>
      <c r="E44" s="28"/>
      <c r="F44" s="28"/>
      <c r="G44" s="28"/>
      <c r="H44" s="28"/>
      <c r="I44" s="28"/>
      <c r="J44" s="28"/>
      <c r="K44" s="28"/>
      <c r="L44" s="28"/>
      <c r="M44" s="26"/>
      <c r="N44" s="27"/>
      <c r="O44" s="27">
        <v>15201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2008-03-03T05:33:07Z</dcterms:modified>
  <cp:category/>
  <cp:version/>
  <cp:contentType/>
  <cp:contentStatus/>
</cp:coreProperties>
</file>