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<sst xmlns="http://schemas.openxmlformats.org/spreadsheetml/2006/main" count="69" uniqueCount="64">
  <si>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</si>
  <si>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</si>
  <si>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</si>
  <si>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</si>
  <si>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</si>
  <si>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</si>
  <si>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</si>
  <si>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</si>
  <si>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</si>
  <si>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</si>
  <si>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</si>
  <si>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</si>
  <si>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</si>
  <si>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</si>
  <si>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</si>
  <si>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</si>
  <si>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</si>
  <si>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</si>
  <si>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</si>
  <si>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</si>
  <si>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</si>
  <si>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</si>
  <si>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</si>
  <si>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</si>
  <si>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</si>
  <si>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</si>
  <si>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Никитина ул. 31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</si>
  <si>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</si>
  <si>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</si>
  <si>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</si>
  <si>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</si>
  <si>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</si>
  <si>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</si>
  <si>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</si>
  <si>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</si>
  <si>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</si>
  <si>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</si>
  <si>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</si>
  <si>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</si>
  <si>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</si>
  <si>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</si>
  <si>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</si>
  <si>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</si>
  <si>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</si>
  <si>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</si>
  <si>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</si>
  <si>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</si>
  <si>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</si>
  <si>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</si>
  <si>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</si>
  <si>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</si>
  <si>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 (27.12.2007)</t>
  </si>
  <si>
    <t>м2</t>
  </si>
  <si>
    <t>(30.04.2007) Транспортные услуги(29.06.07)</t>
  </si>
  <si>
    <t>час</t>
  </si>
  <si>
    <t>Текущий ремонт</t>
  </si>
  <si>
    <t>Помещения общего пользования</t>
  </si>
  <si>
    <t>(22.10.2007) остекление</t>
  </si>
  <si>
    <t>Система ГВС</t>
  </si>
  <si>
    <t>(30.04.2007) ремонт запорной арматуры ГВС</t>
  </si>
  <si>
    <t>м</t>
  </si>
  <si>
    <t>Система электроснабжения</t>
  </si>
  <si>
    <t>(31.05.2007) электроремонтные работы</t>
  </si>
  <si>
    <t>(31.08.2007) электроремонтные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</si>
</sst>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3262.800048828125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71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156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20759</v>
      </c>
      <c r="D8" s="9"/>
      <c r="E8" s="9">
        <v>23851</v>
      </c>
      <c r="F8" s="9"/>
      <c r="G8" s="9">
        <v>1445</v>
      </c>
      <c r="H8" s="9"/>
      <c r="I8" s="2"/>
      <c r="J8" s="9">
        <f aca="true" t="shared" si="0" ref="J8:J15">C8+E8+G8</f>
        <v>46055</v>
      </c>
      <c r="K8" s="9"/>
      <c r="M8" s="4"/>
      <c r="N8" s="1"/>
    </row>
    <row r="9" spans="1:14" ht="11.25">
      <c r="A9" s="17" t="s">
        <v>13</v>
      </c>
      <c r="B9" s="18"/>
      <c r="C9" s="10">
        <v>13483</v>
      </c>
      <c r="D9" s="11"/>
      <c r="E9" s="10">
        <v>60729</v>
      </c>
      <c r="F9" s="11"/>
      <c r="G9" s="10">
        <v>28813</v>
      </c>
      <c r="H9" s="11"/>
      <c r="I9" s="2"/>
      <c r="J9" s="10">
        <f t="shared" si="0"/>
        <v>103025</v>
      </c>
      <c r="K9" s="11"/>
      <c r="M9" s="4"/>
      <c r="N9" s="1"/>
    </row>
    <row r="10" spans="1:14" ht="11.25">
      <c r="A10" s="13" t="s">
        <v>8</v>
      </c>
      <c r="B10" s="13"/>
      <c r="C10" s="9">
        <v>177243</v>
      </c>
      <c r="D10" s="9"/>
      <c r="E10" s="9">
        <v>242981</v>
      </c>
      <c r="F10" s="9"/>
      <c r="G10" s="9">
        <v>44798</v>
      </c>
      <c r="H10" s="9"/>
      <c r="I10" s="2"/>
      <c r="J10" s="9">
        <f t="shared" si="0"/>
        <v>465022</v>
      </c>
      <c r="K10" s="9"/>
      <c r="M10" s="4"/>
      <c r="N10" s="1"/>
    </row>
    <row r="11" spans="1:14" ht="11.25">
      <c r="A11" s="13" t="s">
        <v>9</v>
      </c>
      <c r="B11" s="13"/>
      <c r="C11" s="9">
        <v>175383</v>
      </c>
      <c r="D11" s="9"/>
      <c r="E11" s="9">
        <v>237998</v>
      </c>
      <c r="F11" s="9"/>
      <c r="G11" s="9">
        <v>44407</v>
      </c>
      <c r="H11" s="9"/>
      <c r="I11" s="2"/>
      <c r="J11" s="9">
        <f t="shared" si="0"/>
        <v>457788</v>
      </c>
      <c r="K11" s="9"/>
      <c r="M11" s="4"/>
      <c r="N11" s="1"/>
    </row>
    <row r="12" spans="1:14" ht="11.25">
      <c r="A12" s="17" t="s">
        <v>12</v>
      </c>
      <c r="B12" s="18"/>
      <c r="C12" s="10">
        <v>8440.142857142857</v>
      </c>
      <c r="D12" s="11"/>
      <c r="E12" s="10">
        <v>11570.52380952381</v>
      </c>
      <c r="F12" s="11"/>
      <c r="G12" s="10">
        <v>2133.238095238095</v>
      </c>
      <c r="H12" s="11"/>
      <c r="I12" s="2"/>
      <c r="J12" s="10">
        <f t="shared" si="0"/>
        <v>22143.90476190476</v>
      </c>
      <c r="K12" s="11"/>
      <c r="M12" s="4"/>
      <c r="N12" s="1"/>
    </row>
    <row r="13" spans="1:14" ht="11.25">
      <c r="A13" s="13" t="s">
        <v>14</v>
      </c>
      <c r="B13" s="13"/>
      <c r="C13" s="9">
        <v>236441</v>
      </c>
      <c r="D13" s="9"/>
      <c r="E13" s="9">
        <v>162061</v>
      </c>
      <c r="F13" s="9"/>
      <c r="G13" s="9">
        <v>0</v>
      </c>
      <c r="H13" s="9"/>
      <c r="I13" s="2"/>
      <c r="J13" s="9">
        <f t="shared" si="0"/>
        <v>398502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-56015.142857142855</v>
      </c>
      <c r="D14" s="14"/>
      <c r="E14" s="14">
        <f>E9+E11-E13-E12</f>
        <v>125095.47619047618</v>
      </c>
      <c r="F14" s="14"/>
      <c r="G14" s="14">
        <f>G9+G11-G13-G12</f>
        <v>71086.76190476191</v>
      </c>
      <c r="H14" s="14"/>
      <c r="I14" s="7"/>
      <c r="J14" s="14">
        <f t="shared" si="0"/>
        <v>140167.09523809524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103</v>
      </c>
      <c r="O21" s="27">
        <v>35970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21128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8999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4695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36492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7001.299987792969</v>
      </c>
      <c r="O26" s="27">
        <v>9195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13694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14477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37561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50501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945</v>
      </c>
      <c r="O31" s="27">
        <v>848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>
        <v>10</v>
      </c>
      <c r="O32" s="27">
        <v>2881</v>
      </c>
    </row>
    <row r="33" spans="1:15" ht="11.25">
      <c r="A33" s="8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2.5" customHeight="1">
      <c r="A34" s="28" t="s">
        <v>56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52</v>
      </c>
      <c r="N34" s="27">
        <v>3.799999952316284</v>
      </c>
      <c r="O34" s="27">
        <v>2037</v>
      </c>
    </row>
    <row r="35" spans="1:15" ht="11.25" customHeight="1">
      <c r="A35" s="28" t="s">
        <v>58</v>
      </c>
      <c r="B35" s="28"/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60</v>
      </c>
      <c r="N35" s="27">
        <v>2.5999999046325684</v>
      </c>
      <c r="O35" s="27">
        <v>22688</v>
      </c>
    </row>
    <row r="36" spans="1:15" ht="22.5" customHeight="1">
      <c r="A36" s="28" t="s">
        <v>61</v>
      </c>
      <c r="B36" s="28"/>
      <c r="C36" s="28" t="s">
        <v>62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>
        <v>52</v>
      </c>
      <c r="O36" s="27">
        <v>16917</v>
      </c>
    </row>
    <row r="37" spans="1:15" ht="22.5" customHeight="1">
      <c r="A37" s="28" t="s">
        <v>61</v>
      </c>
      <c r="B37" s="28"/>
      <c r="C37" s="28" t="s">
        <v>63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120419</v>
      </c>
    </row>
  </sheetData>
  <mergeCells count="91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2008-03-03T05:43:53Z</dcterms:modified>
  <cp:category/>
  <cp:version/>
  <cp:contentType/>
  <cp:contentStatus/>
</cp:coreProperties>
</file>