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<sst xmlns="http://schemas.openxmlformats.org/spreadsheetml/2006/main" count="67" uniqueCount="64">
  <si>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</si>
  <si>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</si>
  <si>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</si>
  <si>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</si>
  <si>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</si>
  <si>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</si>
  <si>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</si>
  <si>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</si>
  <si>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</si>
  <si>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</si>
  <si>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</si>
  <si>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</si>
  <si>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</si>
  <si>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</si>
  <si>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</si>
  <si>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</si>
  <si>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</si>
  <si>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</si>
  <si>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</si>
  <si>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</si>
  <si>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</si>
  <si>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</si>
  <si>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</si>
  <si>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</si>
  <si>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</si>
  <si>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</si>
  <si>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Смоленский пер. 31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</si>
  <si>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</si>
  <si>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</si>
  <si>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</si>
  <si>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</si>
  <si>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</si>
  <si>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</si>
  <si>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</si>
  <si>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</si>
  <si>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</si>
  <si>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</si>
  <si>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</si>
  <si>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</si>
  <si>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</si>
  <si>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</si>
  <si>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</si>
  <si>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</si>
  <si>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</si>
  <si>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</si>
  <si>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</si>
  <si>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</si>
  <si>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</si>
  <si>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</si>
  <si>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</si>
  <si>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</si>
  <si>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 (27.12.2007)</t>
  </si>
  <si>
    <t>м2</t>
  </si>
  <si>
    <t>(30.04.2007) Транспортные услуги(29.06.07)</t>
  </si>
  <si>
    <t>час</t>
  </si>
  <si>
    <t>Текущий ремонт</t>
  </si>
  <si>
    <t>Крыша</t>
  </si>
  <si>
    <t>(28.09.2007) смена мягкой кровли</t>
  </si>
  <si>
    <t xml:space="preserve"> м2</t>
  </si>
  <si>
    <t>Система отопления</t>
  </si>
  <si>
    <t>(30.04.2007) ремонт запорной арматуры системы ц/о и ГВС, подвал</t>
  </si>
  <si>
    <t>м</t>
  </si>
  <si>
    <t>Система канализации</t>
  </si>
  <si>
    <t>(28.02.2007) ремонт канализации под.1,2,3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</si>
</sst>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2871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151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8953</v>
      </c>
      <c r="D8" s="9"/>
      <c r="E8" s="9">
        <v>12486</v>
      </c>
      <c r="F8" s="9"/>
      <c r="G8" s="9">
        <v>1958</v>
      </c>
      <c r="H8" s="9"/>
      <c r="I8" s="2"/>
      <c r="J8" s="9">
        <f aca="true" t="shared" si="0" ref="J8:J15">C8+E8+G8</f>
        <v>23397</v>
      </c>
      <c r="K8" s="9"/>
      <c r="M8" s="4"/>
      <c r="N8" s="1"/>
    </row>
    <row r="9" spans="1:14" ht="11.25">
      <c r="A9" s="17" t="s">
        <v>13</v>
      </c>
      <c r="B9" s="18"/>
      <c r="C9" s="10">
        <v>-8797</v>
      </c>
      <c r="D9" s="11"/>
      <c r="E9" s="10">
        <v>-9740</v>
      </c>
      <c r="F9" s="11"/>
      <c r="G9" s="10">
        <v>14529</v>
      </c>
      <c r="H9" s="11"/>
      <c r="I9" s="2"/>
      <c r="J9" s="10">
        <f t="shared" si="0"/>
        <v>-4008</v>
      </c>
      <c r="K9" s="11"/>
      <c r="M9" s="4"/>
      <c r="N9" s="1"/>
    </row>
    <row r="10" spans="1:14" ht="11.25">
      <c r="A10" s="13" t="s">
        <v>8</v>
      </c>
      <c r="B10" s="13"/>
      <c r="C10" s="9">
        <v>156047</v>
      </c>
      <c r="D10" s="9"/>
      <c r="E10" s="9">
        <v>213913</v>
      </c>
      <c r="F10" s="9"/>
      <c r="G10" s="9">
        <v>43779</v>
      </c>
      <c r="H10" s="9"/>
      <c r="I10" s="2"/>
      <c r="J10" s="9">
        <f t="shared" si="0"/>
        <v>413739</v>
      </c>
      <c r="K10" s="9"/>
      <c r="M10" s="4"/>
      <c r="N10" s="1"/>
    </row>
    <row r="11" spans="1:14" ht="11.25">
      <c r="A11" s="13" t="s">
        <v>9</v>
      </c>
      <c r="B11" s="13"/>
      <c r="C11" s="9">
        <v>151444</v>
      </c>
      <c r="D11" s="9"/>
      <c r="E11" s="9">
        <v>207568</v>
      </c>
      <c r="F11" s="9"/>
      <c r="G11" s="9">
        <v>42290</v>
      </c>
      <c r="H11" s="9"/>
      <c r="I11" s="2"/>
      <c r="J11" s="9">
        <f t="shared" si="0"/>
        <v>401302</v>
      </c>
      <c r="K11" s="9"/>
      <c r="M11" s="4"/>
      <c r="N11" s="1"/>
    </row>
    <row r="12" spans="1:14" ht="11.25">
      <c r="A12" s="17" t="s">
        <v>12</v>
      </c>
      <c r="B12" s="18"/>
      <c r="C12" s="10">
        <v>7430.809523809523</v>
      </c>
      <c r="D12" s="11"/>
      <c r="E12" s="10">
        <v>10186.333333333332</v>
      </c>
      <c r="F12" s="11"/>
      <c r="G12" s="10">
        <v>2084.714285714286</v>
      </c>
      <c r="H12" s="11"/>
      <c r="I12" s="2"/>
      <c r="J12" s="10">
        <f t="shared" si="0"/>
        <v>19701.85714285714</v>
      </c>
      <c r="K12" s="11"/>
      <c r="M12" s="4"/>
      <c r="N12" s="1"/>
    </row>
    <row r="13" spans="1:14" ht="11.25">
      <c r="A13" s="13" t="s">
        <v>14</v>
      </c>
      <c r="B13" s="13"/>
      <c r="C13" s="9">
        <v>218256</v>
      </c>
      <c r="D13" s="9"/>
      <c r="E13" s="9">
        <v>194003</v>
      </c>
      <c r="F13" s="9"/>
      <c r="G13" s="9">
        <v>0</v>
      </c>
      <c r="H13" s="9"/>
      <c r="I13" s="2"/>
      <c r="J13" s="9">
        <f t="shared" si="0"/>
        <v>412259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-83039.80952380953</v>
      </c>
      <c r="D14" s="14"/>
      <c r="E14" s="14">
        <f>E9+E11-E13-E12</f>
        <v>-6361.333333333332</v>
      </c>
      <c r="F14" s="14"/>
      <c r="G14" s="14">
        <f>G9+G11-G13-G12</f>
        <v>54734.28571428572</v>
      </c>
      <c r="H14" s="14"/>
      <c r="I14" s="7"/>
      <c r="J14" s="14">
        <f t="shared" si="0"/>
        <v>-34666.85714285714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74</v>
      </c>
      <c r="O21" s="27">
        <v>25843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18602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7923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4134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1860</v>
      </c>
      <c r="O25" s="27">
        <v>27812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4630</v>
      </c>
      <c r="O26" s="27">
        <v>5973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12057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12746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33070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66876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711</v>
      </c>
      <c r="O31" s="27">
        <v>638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2582</v>
      </c>
    </row>
    <row r="33" spans="1:15" ht="11.25">
      <c r="A33" s="8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1.25" customHeight="1">
      <c r="A34" s="28" t="s">
        <v>56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>
        <v>300</v>
      </c>
      <c r="O34" s="27">
        <v>156531</v>
      </c>
    </row>
    <row r="35" spans="1:15" ht="22.5" customHeight="1">
      <c r="A35" s="28" t="s">
        <v>59</v>
      </c>
      <c r="B35" s="28"/>
      <c r="C35" s="28" t="s">
        <v>60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61</v>
      </c>
      <c r="N35" s="27">
        <v>4.400000095367432</v>
      </c>
      <c r="O35" s="27">
        <v>30838</v>
      </c>
    </row>
    <row r="36" spans="1:15" ht="22.5" customHeight="1">
      <c r="A36" s="28" t="s">
        <v>62</v>
      </c>
      <c r="B36" s="28"/>
      <c r="C36" s="28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61</v>
      </c>
      <c r="N36" s="27">
        <v>9</v>
      </c>
      <c r="O36" s="27">
        <v>6634</v>
      </c>
    </row>
  </sheetData>
  <mergeCells count="89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2008-03-03T05:50:00Z</dcterms:modified>
  <cp:category/>
  <cp:version/>
  <cp:contentType/>
  <cp:contentStatus/>
</cp:coreProperties>
</file>