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5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<sst xmlns="http://schemas.openxmlformats.org/spreadsheetml/2006/main" count="60" uniqueCount="53">
  <si>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</si>
  <si>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</si>
  <si>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</si>
  <si>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</si>
  <si>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</si>
  <si>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</si>
  <si>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</si>
  <si>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</si>
  <si>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</si>
  <si>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</si>
  <si>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</si>
  <si>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</si>
  <si>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</si>
  <si>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</si>
  <si>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</si>
  <si>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</si>
  <si>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</si>
  <si>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</si>
  <si>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</si>
  <si>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</si>
  <si>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</si>
  <si>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</si>
  <si>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</si>
  <si>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</si>
  <si>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</si>
  <si>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</si>
  <si>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</si>
  <si>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</si>
  <si>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</si>
  <si>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</si>
  <si>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</si>
  <si>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</si>
  <si>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</si>
  <si>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</si>
  <si>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</si>
  <si>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</si>
  <si>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</si>
  <si>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</si>
  <si>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</si>
  <si>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</si>
  <si>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</si>
  <si>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</si>
  <si>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</si>
  <si>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</si>
  <si>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</si>
  <si>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</si>
  <si>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(31.03.2010) Ремонт системы отопления с заменой трубопровода (стояка) в кв. 2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</si>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</sst>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250.8000030517578</v>
      </c>
      <c r="J3" s="29"/>
      <c r="L3" s="28"/>
      <c r="M3" s="28"/>
      <c r="N3" s="28"/>
      <c r="O3" s="10"/>
    </row>
    <row r="4" spans="1:12" ht="11.25">
      <c r="A4" s="1" t="s">
        <v>50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2271</v>
      </c>
      <c r="D8" s="11"/>
      <c r="E8" s="11">
        <v>4786</v>
      </c>
      <c r="F8" s="11"/>
      <c r="G8" s="11">
        <v>0</v>
      </c>
      <c r="H8" s="11"/>
      <c r="I8" s="7"/>
      <c r="J8" s="11">
        <f aca="true" t="shared" si="0" ref="J8:J15">C8+E8+G8</f>
        <v>7057</v>
      </c>
      <c r="K8" s="11"/>
      <c r="M8" s="3"/>
    </row>
    <row r="9" spans="1:13" ht="11.25">
      <c r="A9" s="18" t="s">
        <v>9</v>
      </c>
      <c r="B9" s="19"/>
      <c r="C9" s="20">
        <v>-29357</v>
      </c>
      <c r="D9" s="21"/>
      <c r="E9" s="20">
        <v>-6167</v>
      </c>
      <c r="F9" s="21"/>
      <c r="G9" s="20">
        <v>0</v>
      </c>
      <c r="H9" s="21"/>
      <c r="I9" s="7"/>
      <c r="J9" s="20">
        <f t="shared" si="0"/>
        <v>-35524</v>
      </c>
      <c r="K9" s="21"/>
      <c r="M9" s="3"/>
    </row>
    <row r="10" spans="1:13" ht="11.25">
      <c r="A10" s="12" t="s">
        <v>5</v>
      </c>
      <c r="B10" s="12"/>
      <c r="C10" s="11">
        <v>21012</v>
      </c>
      <c r="D10" s="11"/>
      <c r="E10" s="11">
        <v>17700</v>
      </c>
      <c r="F10" s="11"/>
      <c r="G10" s="11">
        <v>0</v>
      </c>
      <c r="H10" s="11"/>
      <c r="I10" s="7"/>
      <c r="J10" s="11">
        <f t="shared" si="0"/>
        <v>38712</v>
      </c>
      <c r="K10" s="11"/>
      <c r="M10" s="3"/>
    </row>
    <row r="11" spans="1:13" ht="11.25">
      <c r="A11" s="12" t="s">
        <v>6</v>
      </c>
      <c r="B11" s="12"/>
      <c r="C11" s="11">
        <v>18741</v>
      </c>
      <c r="D11" s="11"/>
      <c r="E11" s="11">
        <v>12914</v>
      </c>
      <c r="F11" s="11"/>
      <c r="G11" s="11">
        <v>0</v>
      </c>
      <c r="H11" s="11"/>
      <c r="I11" s="7"/>
      <c r="J11" s="11">
        <f t="shared" si="0"/>
        <v>31655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20907</v>
      </c>
      <c r="D13" s="11"/>
      <c r="E13" s="11">
        <v>6747</v>
      </c>
      <c r="F13" s="11"/>
      <c r="G13" s="11">
        <v>0</v>
      </c>
      <c r="H13" s="11"/>
      <c r="I13" s="7"/>
      <c r="J13" s="11">
        <f t="shared" si="0"/>
        <v>27654</v>
      </c>
      <c r="K13" s="11"/>
      <c r="M13" s="3"/>
    </row>
    <row r="14" spans="1:13" ht="11.25">
      <c r="A14" s="12" t="s">
        <v>11</v>
      </c>
      <c r="B14" s="12"/>
      <c r="C14" s="14">
        <f>C9+C11-C13</f>
        <v>-31523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-31523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251</v>
      </c>
      <c r="O21" s="32">
        <v>2197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251</v>
      </c>
      <c r="O22" s="32">
        <v>2438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251</v>
      </c>
      <c r="O23" s="32">
        <v>1445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251</v>
      </c>
      <c r="O24" s="32">
        <v>512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251</v>
      </c>
      <c r="O25" s="32">
        <v>361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251</v>
      </c>
      <c r="O26" s="32">
        <v>3431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251</v>
      </c>
      <c r="O28" s="32">
        <v>5026</v>
      </c>
    </row>
    <row r="29" spans="1:15" ht="33.75" customHeight="1">
      <c r="A29" s="33" t="s">
        <v>41</v>
      </c>
      <c r="B29" s="33"/>
      <c r="C29" s="33" t="s">
        <v>51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6529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-5428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2.0999999046325684</v>
      </c>
      <c r="O32" s="32">
        <v>1319</v>
      </c>
    </row>
    <row r="33" spans="1:15" ht="22.5" customHeight="1">
      <c r="A33" s="33" t="s">
        <v>52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5428</v>
      </c>
    </row>
    <row r="35" ht="11.25">
      <c r="A35" s="1" t="s">
        <v>49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2011-02-09T07:12:24Z</dcterms:modified>
  <cp:category/>
  <cp:version/>
  <cp:contentType/>
  <cp:contentStatus/>
</cp:coreProperties>
</file>