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<sst xmlns="http://schemas.openxmlformats.org/spreadsheetml/2006/main" count="72" uniqueCount="66">
  <si>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</si>
  <si>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</si>
  <si>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</si>
  <si>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</si>
  <si>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</si>
  <si>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</si>
  <si>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</si>
  <si>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</si>
  <si>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</si>
  <si>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</si>
  <si>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</si>
  <si>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</si>
  <si>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</si>
  <si>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</si>
  <si>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</si>
  <si>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</si>
  <si>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</si>
  <si>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</si>
  <si>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</si>
  <si>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</si>
  <si>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</si>
  <si>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</si>
  <si>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</si>
  <si>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</si>
  <si>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</si>
  <si>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</si>
  <si>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23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</si>
  <si>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</si>
  <si>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</si>
  <si>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</si>
  <si>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</si>
  <si>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</si>
  <si>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</si>
  <si>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</si>
  <si>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</si>
  <si>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</si>
  <si>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</si>
  <si>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</si>
  <si>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</si>
  <si>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</si>
  <si>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</si>
  <si>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</si>
  <si>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</si>
  <si>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</si>
  <si>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</si>
  <si>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</si>
  <si>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</si>
  <si>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</si>
  <si>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</si>
  <si>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</si>
  <si>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</si>
  <si>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(31.01.2007) Транспортные услуги (30.04.07, 31.05.07, 29.06.07, 03.09.07)</t>
  </si>
  <si>
    <t>час</t>
  </si>
  <si>
    <t>(29.05.2007) дератизация (27.12.2007)</t>
  </si>
  <si>
    <t>м2</t>
  </si>
  <si>
    <t>() компенсация за пользование нежилого помещения (Арендаторы )</t>
  </si>
  <si>
    <t>(18.02.2007) Установка информационных досок</t>
  </si>
  <si>
    <t>шт</t>
  </si>
  <si>
    <t>Текущий ремонт</t>
  </si>
  <si>
    <t>Система ГВС</t>
  </si>
  <si>
    <t>(31.07.2007) изоляция тпрубопровода ГВС и ц/о</t>
  </si>
  <si>
    <t>м</t>
  </si>
  <si>
    <t>(31.05.2007) ремонт запорной арматуры системы ГВС</t>
  </si>
  <si>
    <t>Другие работы по ТР</t>
  </si>
  <si>
    <t>(31.08.2007) Устройство козырька</t>
  </si>
  <si>
    <t>м3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</si>
</sst>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4823.7998046875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153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23200</v>
      </c>
      <c r="D8" s="9"/>
      <c r="E8" s="9">
        <v>22152</v>
      </c>
      <c r="F8" s="9"/>
      <c r="G8" s="9">
        <v>9050</v>
      </c>
      <c r="H8" s="9"/>
      <c r="I8" s="2"/>
      <c r="J8" s="9">
        <f aca="true" t="shared" si="0" ref="J8:J15">C8+E8+G8</f>
        <v>54402</v>
      </c>
      <c r="K8" s="9"/>
      <c r="M8" s="4"/>
      <c r="N8" s="1"/>
    </row>
    <row r="9" spans="1:14" ht="11.25">
      <c r="A9" s="17" t="s">
        <v>13</v>
      </c>
      <c r="B9" s="18"/>
      <c r="C9" s="10">
        <v>-6414</v>
      </c>
      <c r="D9" s="11"/>
      <c r="E9" s="10">
        <v>82416</v>
      </c>
      <c r="F9" s="11"/>
      <c r="G9" s="10">
        <v>47909</v>
      </c>
      <c r="H9" s="11"/>
      <c r="I9" s="2"/>
      <c r="J9" s="10">
        <f t="shared" si="0"/>
        <v>123911</v>
      </c>
      <c r="K9" s="11"/>
      <c r="M9" s="4"/>
      <c r="N9" s="1"/>
    </row>
    <row r="10" spans="1:14" ht="11.25">
      <c r="A10" s="13" t="s">
        <v>8</v>
      </c>
      <c r="B10" s="13"/>
      <c r="C10" s="9">
        <v>219946</v>
      </c>
      <c r="D10" s="9"/>
      <c r="E10" s="9">
        <v>220528</v>
      </c>
      <c r="F10" s="9"/>
      <c r="G10" s="9">
        <v>80897</v>
      </c>
      <c r="H10" s="9"/>
      <c r="I10" s="2"/>
      <c r="J10" s="9">
        <f t="shared" si="0"/>
        <v>521371</v>
      </c>
      <c r="K10" s="9"/>
      <c r="M10" s="4"/>
      <c r="N10" s="1"/>
    </row>
    <row r="11" spans="1:14" ht="11.25">
      <c r="A11" s="13" t="s">
        <v>9</v>
      </c>
      <c r="B11" s="13"/>
      <c r="C11" s="9">
        <v>220689</v>
      </c>
      <c r="D11" s="9"/>
      <c r="E11" s="9">
        <v>220181</v>
      </c>
      <c r="F11" s="9"/>
      <c r="G11" s="9">
        <v>81109</v>
      </c>
      <c r="H11" s="9"/>
      <c r="I11" s="2"/>
      <c r="J11" s="9">
        <f t="shared" si="0"/>
        <v>521979</v>
      </c>
      <c r="K11" s="9"/>
      <c r="M11" s="4"/>
      <c r="N11" s="1"/>
    </row>
    <row r="12" spans="1:14" ht="11.25">
      <c r="A12" s="17" t="s">
        <v>12</v>
      </c>
      <c r="B12" s="18"/>
      <c r="C12" s="10">
        <v>10473.619047619048</v>
      </c>
      <c r="D12" s="11"/>
      <c r="E12" s="10">
        <v>10501.333333333332</v>
      </c>
      <c r="F12" s="11"/>
      <c r="G12" s="10">
        <v>3852.238095238095</v>
      </c>
      <c r="H12" s="11"/>
      <c r="I12" s="2"/>
      <c r="J12" s="10">
        <f t="shared" si="0"/>
        <v>24827.190476190477</v>
      </c>
      <c r="K12" s="11"/>
      <c r="M12" s="4"/>
      <c r="N12" s="1"/>
    </row>
    <row r="13" spans="1:14" ht="11.25">
      <c r="A13" s="13" t="s">
        <v>14</v>
      </c>
      <c r="B13" s="13"/>
      <c r="C13" s="9">
        <v>202306</v>
      </c>
      <c r="D13" s="9"/>
      <c r="E13" s="9">
        <v>105657</v>
      </c>
      <c r="F13" s="9"/>
      <c r="G13" s="9">
        <v>0</v>
      </c>
      <c r="H13" s="9"/>
      <c r="I13" s="2"/>
      <c r="J13" s="9">
        <f t="shared" si="0"/>
        <v>307963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1495.3809523809523</v>
      </c>
      <c r="D14" s="14"/>
      <c r="E14" s="14">
        <f>E9+E11-E13-E12</f>
        <v>186438.66666666666</v>
      </c>
      <c r="F14" s="14"/>
      <c r="G14" s="14">
        <f>G9+G11-G13-G12</f>
        <v>125165.76190476191</v>
      </c>
      <c r="H14" s="14"/>
      <c r="I14" s="7"/>
      <c r="J14" s="14">
        <f t="shared" si="0"/>
        <v>313099.8095238095</v>
      </c>
      <c r="K14" s="14"/>
      <c r="M14" s="4"/>
      <c r="N14" s="1"/>
    </row>
    <row r="15" spans="1:14" ht="11.25">
      <c r="A15" s="13" t="s">
        <v>16</v>
      </c>
      <c r="B15" s="13"/>
      <c r="C15" s="19">
        <v>3.799999952316284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9.139999866485596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97</v>
      </c>
      <c r="O21" s="27">
        <v>33875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31255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13313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6946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675</v>
      </c>
      <c r="O25" s="27">
        <v>17207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8306</v>
      </c>
      <c r="O26" s="27">
        <v>10889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20258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21416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55565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42719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6672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1061</v>
      </c>
      <c r="O32" s="27">
        <v>952</v>
      </c>
    </row>
    <row r="33" spans="1:15" ht="22.5" customHeight="1">
      <c r="A33" s="28" t="s">
        <v>50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-59254</v>
      </c>
    </row>
    <row r="34" spans="1:15" ht="22.5" customHeight="1">
      <c r="A34" s="28" t="s">
        <v>50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2</v>
      </c>
      <c r="O34" s="27">
        <v>493</v>
      </c>
    </row>
    <row r="35" spans="1:15" ht="11.25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 customHeight="1">
      <c r="A36" s="28" t="s">
        <v>59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61</v>
      </c>
      <c r="N36" s="27">
        <v>140</v>
      </c>
      <c r="O36" s="27">
        <v>19810</v>
      </c>
    </row>
    <row r="37" spans="1:15" ht="11.25" customHeight="1">
      <c r="A37" s="28" t="s">
        <v>59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61</v>
      </c>
      <c r="N37" s="27">
        <v>8</v>
      </c>
      <c r="O37" s="27">
        <v>69838</v>
      </c>
    </row>
    <row r="38" spans="1:15" ht="22.5" customHeight="1">
      <c r="A38" s="28" t="s">
        <v>63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65</v>
      </c>
      <c r="N38" s="27">
        <v>0.5</v>
      </c>
      <c r="O38" s="27">
        <v>16009</v>
      </c>
    </row>
  </sheetData>
  <mergeCells count="93">
    <mergeCell ref="A38:B38"/>
    <mergeCell ref="C38:L38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2008-03-03T05:59:06Z</dcterms:modified>
  <cp:category/>
  <cp:version/>
  <cp:contentType/>
  <cp:contentStatus/>
</cp:coreProperties>
</file>