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3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<sst xmlns="http://schemas.openxmlformats.org/spreadsheetml/2006/main" count="60" uniqueCount="52">
  <si>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</si>
  <si>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</si>
  <si>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</si>
  <si>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</si>
  <si>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</si>
  <si>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</si>
  <si>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</si>
  <si>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</si>
  <si>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</si>
  <si>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</si>
  <si>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</si>
  <si>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</si>
  <si>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</si>
  <si>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</si>
  <si>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</si>
  <si>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</si>
  <si>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</si>
  <si>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</si>
  <si>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</si>
  <si>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</si>
  <si>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</si>
  <si>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</si>
  <si>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Заливная ул. 22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</si>
  <si>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</si>
  <si>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</si>
  <si>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</si>
  <si>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</si>
  <si>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</si>
  <si>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</si>
  <si>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</si>
  <si>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</si>
  <si>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</si>
  <si>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</si>
  <si>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</si>
  <si>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</si>
  <si>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</si>
  <si>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</si>
  <si>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</si>
  <si>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</si>
  <si>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</si>
  <si>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</si>
  <si>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</si>
  <si>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</si>
  <si>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</si>
  <si>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</si>
  <si>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</si>
  <si>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</si>
  <si>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</si>
  <si>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</si>
  <si>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</si>
  <si>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>Остаток на конец года (т.р.)</t>
  </si>
  <si>
    <t>Остаток на конец года (к.р.)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</si>
</sst>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184.6999969482422</v>
      </c>
      <c r="J3" s="29"/>
      <c r="L3" s="28"/>
      <c r="M3" s="28"/>
      <c r="N3" s="28"/>
      <c r="O3" s="10"/>
    </row>
    <row r="4" spans="1:12" ht="11.25">
      <c r="A4" s="1" t="s">
        <v>49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5362</v>
      </c>
      <c r="D8" s="11"/>
      <c r="E8" s="11">
        <v>4336</v>
      </c>
      <c r="F8" s="11"/>
      <c r="G8" s="11">
        <v>0</v>
      </c>
      <c r="H8" s="11"/>
      <c r="I8" s="7"/>
      <c r="J8" s="11">
        <f aca="true" t="shared" si="0" ref="J8:J15">C8+E8+G8</f>
        <v>9698</v>
      </c>
      <c r="K8" s="11"/>
      <c r="M8" s="3"/>
    </row>
    <row r="9" spans="1:13" ht="11.25">
      <c r="A9" s="18" t="s">
        <v>9</v>
      </c>
      <c r="B9" s="19"/>
      <c r="C9" s="20">
        <v>-7465</v>
      </c>
      <c r="D9" s="21"/>
      <c r="E9" s="20">
        <v>12010</v>
      </c>
      <c r="F9" s="21"/>
      <c r="G9" s="20">
        <v>1608</v>
      </c>
      <c r="H9" s="21"/>
      <c r="I9" s="7"/>
      <c r="J9" s="20">
        <f t="shared" si="0"/>
        <v>6153</v>
      </c>
      <c r="K9" s="21"/>
      <c r="M9" s="3"/>
    </row>
    <row r="10" spans="1:13" ht="11.25">
      <c r="A10" s="12" t="s">
        <v>5</v>
      </c>
      <c r="B10" s="12"/>
      <c r="C10" s="11">
        <v>6715</v>
      </c>
      <c r="D10" s="11"/>
      <c r="E10" s="11">
        <v>5430</v>
      </c>
      <c r="F10" s="11"/>
      <c r="G10" s="11">
        <v>0</v>
      </c>
      <c r="H10" s="11"/>
      <c r="I10" s="7"/>
      <c r="J10" s="11">
        <f t="shared" si="0"/>
        <v>12145</v>
      </c>
      <c r="K10" s="11"/>
      <c r="M10" s="3"/>
    </row>
    <row r="11" spans="1:13" ht="11.25">
      <c r="A11" s="12" t="s">
        <v>6</v>
      </c>
      <c r="B11" s="12"/>
      <c r="C11" s="11">
        <v>1353</v>
      </c>
      <c r="D11" s="11"/>
      <c r="E11" s="11">
        <v>1094</v>
      </c>
      <c r="F11" s="11"/>
      <c r="G11" s="11">
        <v>0</v>
      </c>
      <c r="H11" s="11"/>
      <c r="I11" s="7"/>
      <c r="J11" s="11">
        <f t="shared" si="0"/>
        <v>2447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-6112</v>
      </c>
      <c r="D13" s="11"/>
      <c r="E13" s="11">
        <v>10881</v>
      </c>
      <c r="F13" s="11"/>
      <c r="G13" s="11">
        <v>1608</v>
      </c>
      <c r="H13" s="11"/>
      <c r="I13" s="7"/>
      <c r="J13" s="11">
        <f t="shared" si="0"/>
        <v>6377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2223</v>
      </c>
      <c r="F14" s="14"/>
      <c r="G14" s="14">
        <f>G9+G11-G13</f>
        <v>0</v>
      </c>
      <c r="H14" s="14"/>
      <c r="I14" s="8"/>
      <c r="J14" s="14">
        <f t="shared" si="0"/>
        <v>2223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185</v>
      </c>
      <c r="O21" s="32">
        <v>674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185</v>
      </c>
      <c r="O22" s="32">
        <v>748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185</v>
      </c>
      <c r="O23" s="32">
        <v>443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185</v>
      </c>
      <c r="O24" s="32">
        <v>157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185</v>
      </c>
      <c r="O25" s="32">
        <v>111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185</v>
      </c>
      <c r="O26" s="32">
        <v>1053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1649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185</v>
      </c>
      <c r="O28" s="32">
        <v>1542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-1608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-10881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50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10881</v>
      </c>
    </row>
    <row r="33" spans="1:15" ht="11.25">
      <c r="A33" s="13" t="s">
        <v>46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51</v>
      </c>
      <c r="B34" s="33"/>
      <c r="C34" s="33" t="s">
        <v>47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1608</v>
      </c>
    </row>
    <row r="36" ht="11.25">
      <c r="A36" s="1" t="s">
        <v>48</v>
      </c>
    </row>
  </sheetData>
  <mergeCells count="85">
    <mergeCell ref="A34:B34"/>
    <mergeCell ref="C34:L34"/>
    <mergeCell ref="A31:O31"/>
    <mergeCell ref="A32:B32"/>
    <mergeCell ref="C32:L32"/>
    <mergeCell ref="A33:O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2011-02-10T04:07:42Z</dcterms:modified>
  <cp:category/>
  <cp:version/>
  <cp:contentType/>
  <cp:contentStatus/>
</cp:coreProperties>
</file>