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<sst xmlns="http://schemas.openxmlformats.org/spreadsheetml/2006/main" count="75" uniqueCount="70">
  <si>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</si>
  <si>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</si>
  <si>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</si>
  <si>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</si>
  <si>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</si>
  <si>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</si>
  <si>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</si>
  <si>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</si>
  <si>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</si>
  <si>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</si>
  <si>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</si>
  <si>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</si>
  <si>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</si>
  <si>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</si>
  <si>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</si>
  <si>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</si>
  <si>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</si>
  <si>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</si>
  <si>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</si>
  <si>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</si>
  <si>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</si>
  <si>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</si>
  <si>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</si>
  <si>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</si>
  <si>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</si>
  <si>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</si>
  <si>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107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</si>
  <si>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</si>
  <si>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</si>
  <si>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</si>
  <si>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</si>
  <si>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</si>
  <si>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</si>
  <si>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</si>
  <si>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</si>
  <si>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</si>
  <si>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</si>
  <si>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</si>
  <si>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</si>
  <si>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</si>
  <si>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</si>
  <si>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</si>
  <si>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</si>
  <si>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</si>
  <si>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</si>
  <si>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</si>
  <si>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</si>
  <si>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</si>
  <si>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</si>
  <si>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</si>
  <si>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</si>
  <si>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</si>
  <si>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(16.07.2007) погрузка, вывозка мусора</t>
  </si>
  <si>
    <t>м3</t>
  </si>
  <si>
    <t>(30.04.2007) Транспортные услуги(29.06.07)</t>
  </si>
  <si>
    <t>час</t>
  </si>
  <si>
    <t>() компенсация за пользование нежилого помещения (Подгорбунская Л.В.Парикмахерская,Пановицын Д.А., Эль Ликон)</t>
  </si>
  <si>
    <t>Текущий ремонт</t>
  </si>
  <si>
    <t>Помещения общего пользования</t>
  </si>
  <si>
    <t>(05.12.2007) остекление</t>
  </si>
  <si>
    <t>м2</t>
  </si>
  <si>
    <t>Система отопления</t>
  </si>
  <si>
    <t xml:space="preserve">() </t>
  </si>
  <si>
    <t>Система электроснабжения</t>
  </si>
  <si>
    <t>(30.04.2007) электроремонтные работы, чердак</t>
  </si>
  <si>
    <t>м</t>
  </si>
  <si>
    <t>(31.01.2007) электроремонтные работы под. 4</t>
  </si>
  <si>
    <t xml:space="preserve"> м</t>
  </si>
  <si>
    <t>Земельный участок</t>
  </si>
  <si>
    <t>(22.10.2007) ремонт отмостки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</si>
</sst>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2941.800048828125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73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118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13747</v>
      </c>
      <c r="D8" s="9"/>
      <c r="E8" s="9">
        <v>16958</v>
      </c>
      <c r="F8" s="9"/>
      <c r="G8" s="9">
        <v>3094</v>
      </c>
      <c r="H8" s="9"/>
      <c r="I8" s="2"/>
      <c r="J8" s="9">
        <f aca="true" t="shared" si="0" ref="J8:J15">C8+E8+G8</f>
        <v>33799</v>
      </c>
      <c r="K8" s="9"/>
      <c r="M8" s="4"/>
      <c r="N8" s="1"/>
    </row>
    <row r="9" spans="1:14" ht="11.25">
      <c r="A9" s="17" t="s">
        <v>13</v>
      </c>
      <c r="B9" s="18"/>
      <c r="C9" s="10">
        <v>3112</v>
      </c>
      <c r="D9" s="11"/>
      <c r="E9" s="10">
        <v>51925</v>
      </c>
      <c r="F9" s="11"/>
      <c r="G9" s="10">
        <v>49111</v>
      </c>
      <c r="H9" s="11"/>
      <c r="I9" s="2"/>
      <c r="J9" s="10">
        <f t="shared" si="0"/>
        <v>104148</v>
      </c>
      <c r="K9" s="11"/>
      <c r="M9" s="4"/>
      <c r="N9" s="1"/>
    </row>
    <row r="10" spans="1:14" ht="11.25">
      <c r="A10" s="13" t="s">
        <v>8</v>
      </c>
      <c r="B10" s="13"/>
      <c r="C10" s="9">
        <v>176508</v>
      </c>
      <c r="D10" s="9"/>
      <c r="E10" s="9">
        <v>219228</v>
      </c>
      <c r="F10" s="9"/>
      <c r="G10" s="9">
        <v>49293</v>
      </c>
      <c r="H10" s="9"/>
      <c r="I10" s="2"/>
      <c r="J10" s="9">
        <f t="shared" si="0"/>
        <v>445029</v>
      </c>
      <c r="K10" s="9"/>
      <c r="M10" s="4"/>
      <c r="N10" s="1"/>
    </row>
    <row r="11" spans="1:14" ht="11.25">
      <c r="A11" s="13" t="s">
        <v>9</v>
      </c>
      <c r="B11" s="13"/>
      <c r="C11" s="9">
        <v>170428</v>
      </c>
      <c r="D11" s="9"/>
      <c r="E11" s="9">
        <v>211792</v>
      </c>
      <c r="F11" s="9"/>
      <c r="G11" s="9">
        <v>47880</v>
      </c>
      <c r="H11" s="9"/>
      <c r="I11" s="2"/>
      <c r="J11" s="9">
        <f t="shared" si="0"/>
        <v>430100</v>
      </c>
      <c r="K11" s="9"/>
      <c r="M11" s="4"/>
      <c r="N11" s="1"/>
    </row>
    <row r="12" spans="1:14" ht="11.25">
      <c r="A12" s="17" t="s">
        <v>12</v>
      </c>
      <c r="B12" s="18"/>
      <c r="C12" s="10">
        <v>8405.142857142857</v>
      </c>
      <c r="D12" s="11"/>
      <c r="E12" s="10">
        <v>10439.42857142857</v>
      </c>
      <c r="F12" s="11"/>
      <c r="G12" s="10">
        <v>2347.285714285714</v>
      </c>
      <c r="H12" s="11"/>
      <c r="I12" s="2"/>
      <c r="J12" s="10">
        <f t="shared" si="0"/>
        <v>21191.85714285714</v>
      </c>
      <c r="K12" s="11"/>
      <c r="M12" s="4"/>
      <c r="N12" s="1"/>
    </row>
    <row r="13" spans="1:14" ht="11.25">
      <c r="A13" s="13" t="s">
        <v>14</v>
      </c>
      <c r="B13" s="13"/>
      <c r="C13" s="9">
        <v>181844</v>
      </c>
      <c r="D13" s="9"/>
      <c r="E13" s="9">
        <v>99162</v>
      </c>
      <c r="F13" s="9"/>
      <c r="G13" s="9">
        <v>0</v>
      </c>
      <c r="H13" s="9"/>
      <c r="I13" s="2"/>
      <c r="J13" s="9">
        <f t="shared" si="0"/>
        <v>281006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-16709.142857142855</v>
      </c>
      <c r="D14" s="14"/>
      <c r="E14" s="14">
        <f>E9+E11-E13-E12</f>
        <v>154115.57142857142</v>
      </c>
      <c r="F14" s="14"/>
      <c r="G14" s="14">
        <f>G9+G11-G13-G12</f>
        <v>94643.71428571429</v>
      </c>
      <c r="H14" s="14"/>
      <c r="I14" s="7"/>
      <c r="J14" s="14">
        <f t="shared" si="0"/>
        <v>232050.14285714287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50</v>
      </c>
      <c r="O21" s="27">
        <v>17461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19063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8119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4236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39965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11181.5</v>
      </c>
      <c r="O26" s="27">
        <v>13997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12356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13062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33890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38503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14075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24</v>
      </c>
      <c r="O32" s="27">
        <v>2199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/>
      <c r="O33" s="27">
        <v>4598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-39680</v>
      </c>
    </row>
    <row r="35" spans="1:15" ht="11.25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58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>
        <v>8.010000228881836</v>
      </c>
      <c r="O36" s="27">
        <v>4295</v>
      </c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0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70</v>
      </c>
      <c r="O38" s="27">
        <v>18629</v>
      </c>
    </row>
    <row r="39" spans="1:15" ht="22.5" customHeight="1">
      <c r="A39" s="28" t="s">
        <v>63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67</v>
      </c>
      <c r="N39" s="27">
        <v>210</v>
      </c>
      <c r="O39" s="27">
        <v>59734</v>
      </c>
    </row>
    <row r="40" spans="1:15" ht="11.25" customHeight="1">
      <c r="A40" s="28" t="s">
        <v>68</v>
      </c>
      <c r="B40" s="28"/>
      <c r="C40" s="28" t="s">
        <v>69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60</v>
      </c>
      <c r="N40" s="27">
        <v>24</v>
      </c>
      <c r="O40" s="27">
        <v>16504</v>
      </c>
    </row>
  </sheetData>
  <mergeCells count="97">
    <mergeCell ref="A40:B40"/>
    <mergeCell ref="C40:L40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2008-03-03T05:52:55Z</dcterms:modified>
  <cp:category/>
  <cp:version/>
  <cp:contentType/>
  <cp:contentStatus/>
</cp:coreProperties>
</file>