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<sst xmlns="http://schemas.openxmlformats.org/spreadsheetml/2006/main" count="52" uniqueCount="46">
  <si>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</si>
  <si>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</si>
  <si>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</si>
  <si>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</si>
  <si>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</si>
  <si>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</si>
  <si>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</si>
  <si>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</si>
  <si>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</si>
  <si>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</si>
  <si>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</si>
  <si>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</si>
  <si>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</si>
  <si>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</si>
  <si>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</si>
  <si>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</si>
  <si>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</si>
  <si>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</si>
  <si>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</si>
  <si>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</si>
  <si>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</si>
  <si>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</si>
  <si>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</si>
  <si>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45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</si>
  <si>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</si>
  <si>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</si>
  <si>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</si>
  <si>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</si>
  <si>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</si>
  <si>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</si>
  <si>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</si>
  <si>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</si>
  <si>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</si>
  <si>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</si>
  <si>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</si>
  <si>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</si>
  <si>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</si>
  <si>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</si>
  <si>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</si>
  <si>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(10.02.2010) Отключение ХВС, демонтаж трубы Ф15 (8м), отогрев трубы Ф15 горячей водой (8м.пог), монтаж трубы Ф15(8м), утепление трубопровода Ф15 (8м), включение ХВС </t>
  </si>
  <si>
    <t>Текущий ремонт</t>
  </si>
  <si>
    <t>Другие расходы по ТР</t>
  </si>
  <si>
    <t xml:space="preserve">(13.01.2010) Прочистка дымохода </t>
  </si>
  <si>
    <t>м.пог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</si>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</sst>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3">
      <selection activeCell="A27" sqref="A27:B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102.30000305175781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2</v>
      </c>
      <c r="J4" s="21"/>
      <c r="L4" s="3"/>
    </row>
    <row r="5" spans="6:10" ht="11.25">
      <c r="F5" s="14" t="s">
        <v>17</v>
      </c>
      <c r="G5" s="14"/>
      <c r="H5" s="14"/>
      <c r="I5" s="21">
        <v>16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-188</v>
      </c>
      <c r="D8" s="19"/>
      <c r="E8" s="19">
        <v>-516</v>
      </c>
      <c r="F8" s="19"/>
      <c r="G8" s="19">
        <v>0</v>
      </c>
      <c r="H8" s="19"/>
      <c r="I8" s="8"/>
      <c r="J8" s="19">
        <f aca="true" t="shared" si="0" ref="J8:J15">C8+E8+G8</f>
        <v>-704</v>
      </c>
      <c r="K8" s="19"/>
      <c r="M8" s="3"/>
    </row>
    <row r="9" spans="1:13" ht="11.25">
      <c r="A9" s="17" t="s">
        <v>9</v>
      </c>
      <c r="B9" s="18"/>
      <c r="C9" s="15">
        <v>4864</v>
      </c>
      <c r="D9" s="16"/>
      <c r="E9" s="15">
        <v>-1332</v>
      </c>
      <c r="F9" s="16"/>
      <c r="G9" s="15">
        <v>0</v>
      </c>
      <c r="H9" s="16"/>
      <c r="I9" s="8"/>
      <c r="J9" s="15">
        <f t="shared" si="0"/>
        <v>3532</v>
      </c>
      <c r="K9" s="16"/>
      <c r="M9" s="3"/>
    </row>
    <row r="10" spans="1:13" ht="11.25">
      <c r="A10" s="28" t="s">
        <v>5</v>
      </c>
      <c r="B10" s="28"/>
      <c r="C10" s="19">
        <v>4248</v>
      </c>
      <c r="D10" s="19"/>
      <c r="E10" s="19">
        <v>12852</v>
      </c>
      <c r="F10" s="19"/>
      <c r="G10" s="19">
        <v>0</v>
      </c>
      <c r="H10" s="19"/>
      <c r="I10" s="8"/>
      <c r="J10" s="19">
        <f t="shared" si="0"/>
        <v>17100</v>
      </c>
      <c r="K10" s="19"/>
      <c r="M10" s="3"/>
    </row>
    <row r="11" spans="1:13" ht="11.25">
      <c r="A11" s="28" t="s">
        <v>6</v>
      </c>
      <c r="B11" s="28"/>
      <c r="C11" s="19">
        <v>4436</v>
      </c>
      <c r="D11" s="19"/>
      <c r="E11" s="19">
        <v>13368</v>
      </c>
      <c r="F11" s="19"/>
      <c r="G11" s="19">
        <v>0</v>
      </c>
      <c r="H11" s="19"/>
      <c r="I11" s="8"/>
      <c r="J11" s="19">
        <f t="shared" si="0"/>
        <v>17804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9561</v>
      </c>
      <c r="D13" s="19"/>
      <c r="E13" s="19">
        <v>796</v>
      </c>
      <c r="F13" s="19"/>
      <c r="G13" s="19">
        <v>0</v>
      </c>
      <c r="H13" s="19"/>
      <c r="I13" s="8"/>
      <c r="J13" s="19">
        <f t="shared" si="0"/>
        <v>10357</v>
      </c>
      <c r="K13" s="19"/>
      <c r="M13" s="3"/>
    </row>
    <row r="14" spans="1:13" ht="11.25">
      <c r="A14" s="28" t="s">
        <v>11</v>
      </c>
      <c r="B14" s="28"/>
      <c r="C14" s="30">
        <f>C9+C11-C13</f>
        <v>-261</v>
      </c>
      <c r="D14" s="30"/>
      <c r="E14" s="30">
        <f>E9+E11-E13</f>
        <v>11240</v>
      </c>
      <c r="F14" s="30"/>
      <c r="G14" s="30">
        <f>G9+G11-G13</f>
        <v>0</v>
      </c>
      <c r="H14" s="30"/>
      <c r="I14" s="9"/>
      <c r="J14" s="30">
        <f t="shared" si="0"/>
        <v>10979</v>
      </c>
      <c r="K14" s="30"/>
      <c r="M14" s="3"/>
    </row>
    <row r="15" spans="1:13" ht="11.25">
      <c r="A15" s="28" t="s">
        <v>22</v>
      </c>
      <c r="B15" s="28"/>
      <c r="C15" s="29">
        <v>3.4600000381469727</v>
      </c>
      <c r="D15" s="29"/>
      <c r="E15" s="29">
        <v>10.470000267028809</v>
      </c>
      <c r="F15" s="29"/>
      <c r="G15" s="29">
        <v>0</v>
      </c>
      <c r="H15" s="29"/>
      <c r="I15" s="10"/>
      <c r="J15" s="29">
        <f t="shared" si="0"/>
        <v>13.930000305175781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102</v>
      </c>
      <c r="O21" s="13">
        <v>1166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102</v>
      </c>
      <c r="O22" s="13">
        <v>577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102</v>
      </c>
      <c r="O23" s="13">
        <v>872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102</v>
      </c>
      <c r="O24" s="13">
        <v>209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102</v>
      </c>
      <c r="O25" s="13">
        <v>147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102</v>
      </c>
      <c r="O26" s="13">
        <v>1903</v>
      </c>
    </row>
    <row r="27" spans="1:15" ht="33.75" customHeight="1">
      <c r="A27" s="33" t="s">
        <v>45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4687</v>
      </c>
    </row>
    <row r="28" spans="1:15" ht="11.25">
      <c r="A28" s="25" t="s">
        <v>40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43</v>
      </c>
      <c r="N29" s="12">
        <v>6</v>
      </c>
      <c r="O29" s="13">
        <v>796</v>
      </c>
    </row>
    <row r="31" ht="11.25">
      <c r="A31" s="1" t="s">
        <v>44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2011-02-10T09:39:05Z</dcterms:modified>
  <cp:category/>
  <cp:version/>
  <cp:contentType/>
  <cp:contentStatus/>
</cp:coreProperties>
</file>