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<sst xmlns="http://schemas.openxmlformats.org/spreadsheetml/2006/main" count="83" uniqueCount="75">
  <si>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</si>
  <si>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</si>
  <si>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</si>
  <si>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</si>
  <si>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</si>
  <si>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</si>
  <si>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</si>
  <si>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</si>
  <si>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</si>
  <si>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</si>
  <si>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</si>
  <si>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</si>
  <si>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</si>
  <si>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</si>
  <si>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</si>
  <si>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</si>
  <si>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</si>
  <si>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</si>
  <si>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</si>
  <si>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</si>
  <si>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</si>
  <si>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</si>
  <si>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</si>
  <si>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</si>
  <si>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</si>
  <si>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</si>
  <si>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Фрунзе пр. 230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</si>
  <si>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</si>
  <si>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</si>
  <si>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</si>
  <si>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</si>
  <si>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</si>
  <si>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</si>
  <si>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</si>
  <si>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</si>
  <si>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</si>
  <si>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</si>
  <si>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</si>
  <si>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</si>
  <si>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</si>
  <si>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</si>
  <si>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</si>
  <si>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</si>
  <si>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</si>
  <si>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</si>
  <si>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</si>
  <si>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</si>
  <si>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</si>
  <si>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</si>
  <si>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</si>
  <si>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</si>
  <si>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(16.07.2007) погрузка, вывозка мусора</t>
  </si>
  <si>
    <t>м3</t>
  </si>
  <si>
    <t>(30.04.2007) Транспортные услуги( 29.06.07, 03.09.07)</t>
  </si>
  <si>
    <t>час</t>
  </si>
  <si>
    <t>(29.05.2007) дератизация (27.12.2007)</t>
  </si>
  <si>
    <t>м2</t>
  </si>
  <si>
    <t>Текущий ремонт</t>
  </si>
  <si>
    <t>Крыша</t>
  </si>
  <si>
    <t>(30.06.2007) ремонт шиферной кровли</t>
  </si>
  <si>
    <t>Двери</t>
  </si>
  <si>
    <t>(22.03.2007) установка домофона,  под.1</t>
  </si>
  <si>
    <t>шт</t>
  </si>
  <si>
    <t>(31.03.2007) установка мет. двери 1 под.</t>
  </si>
  <si>
    <t>(02.07.2007) Установка домофона, 2 под.</t>
  </si>
  <si>
    <t>Система отопления</t>
  </si>
  <si>
    <t>(30.06.2007) изоляция трубопровода ц/о и ГВС</t>
  </si>
  <si>
    <t>м</t>
  </si>
  <si>
    <t>Система ГВС</t>
  </si>
  <si>
    <t>(31.05.2007) ремонт ГВС в подвале</t>
  </si>
  <si>
    <t>Система электроснабжения</t>
  </si>
  <si>
    <t>(30.04.2007) электроремонтные работы, чердак</t>
  </si>
  <si>
    <t xml:space="preserve"> м</t>
  </si>
  <si>
    <t>Другие работы по ТР</t>
  </si>
  <si>
    <t>(28.09.2007) спиливание деревьев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</si>
</sst>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3092.9599609375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81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144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14077</v>
      </c>
      <c r="D8" s="9"/>
      <c r="E8" s="9">
        <v>19132</v>
      </c>
      <c r="F8" s="9"/>
      <c r="G8" s="9">
        <v>1902</v>
      </c>
      <c r="H8" s="9"/>
      <c r="I8" s="2"/>
      <c r="J8" s="9">
        <f aca="true" t="shared" si="0" ref="J8:J15">C8+E8+G8</f>
        <v>35111</v>
      </c>
      <c r="K8" s="9"/>
      <c r="M8" s="4"/>
      <c r="N8" s="1"/>
    </row>
    <row r="9" spans="1:14" ht="11.25">
      <c r="A9" s="17" t="s">
        <v>13</v>
      </c>
      <c r="B9" s="18"/>
      <c r="C9" s="10">
        <v>-84998</v>
      </c>
      <c r="D9" s="11"/>
      <c r="E9" s="10">
        <v>48325</v>
      </c>
      <c r="F9" s="11"/>
      <c r="G9" s="10">
        <v>44158</v>
      </c>
      <c r="H9" s="11"/>
      <c r="I9" s="2"/>
      <c r="J9" s="10">
        <f t="shared" si="0"/>
        <v>7485</v>
      </c>
      <c r="K9" s="11"/>
      <c r="M9" s="4"/>
      <c r="N9" s="1"/>
    </row>
    <row r="10" spans="1:14" ht="11.25">
      <c r="A10" s="13" t="s">
        <v>8</v>
      </c>
      <c r="B10" s="13"/>
      <c r="C10" s="9">
        <v>168044</v>
      </c>
      <c r="D10" s="9"/>
      <c r="E10" s="9">
        <v>230364</v>
      </c>
      <c r="F10" s="9"/>
      <c r="G10" s="9">
        <v>45603</v>
      </c>
      <c r="H10" s="9"/>
      <c r="I10" s="2"/>
      <c r="J10" s="9">
        <f t="shared" si="0"/>
        <v>444011</v>
      </c>
      <c r="K10" s="9"/>
      <c r="M10" s="4"/>
      <c r="N10" s="1"/>
    </row>
    <row r="11" spans="1:14" ht="11.25">
      <c r="A11" s="13" t="s">
        <v>9</v>
      </c>
      <c r="B11" s="13"/>
      <c r="C11" s="9">
        <v>162830</v>
      </c>
      <c r="D11" s="9"/>
      <c r="E11" s="9">
        <v>223381</v>
      </c>
      <c r="F11" s="9"/>
      <c r="G11" s="9">
        <v>43665</v>
      </c>
      <c r="H11" s="9"/>
      <c r="I11" s="2"/>
      <c r="J11" s="9">
        <f t="shared" si="0"/>
        <v>429876</v>
      </c>
      <c r="K11" s="9"/>
      <c r="M11" s="4"/>
      <c r="N11" s="1"/>
    </row>
    <row r="12" spans="1:14" ht="11.25">
      <c r="A12" s="17" t="s">
        <v>12</v>
      </c>
      <c r="B12" s="18"/>
      <c r="C12" s="10">
        <v>8002.095238095238</v>
      </c>
      <c r="D12" s="11"/>
      <c r="E12" s="10">
        <v>10969.714285714284</v>
      </c>
      <c r="F12" s="11"/>
      <c r="G12" s="10">
        <v>2171.5714285714284</v>
      </c>
      <c r="H12" s="11"/>
      <c r="I12" s="2"/>
      <c r="J12" s="10">
        <f t="shared" si="0"/>
        <v>21143.38095238095</v>
      </c>
      <c r="K12" s="11"/>
      <c r="M12" s="4"/>
      <c r="N12" s="1"/>
    </row>
    <row r="13" spans="1:14" ht="11.25">
      <c r="A13" s="13" t="s">
        <v>14</v>
      </c>
      <c r="B13" s="13"/>
      <c r="C13" s="9">
        <v>253120</v>
      </c>
      <c r="D13" s="9"/>
      <c r="E13" s="9">
        <v>206488</v>
      </c>
      <c r="F13" s="9"/>
      <c r="G13" s="9">
        <v>0</v>
      </c>
      <c r="H13" s="9"/>
      <c r="I13" s="2"/>
      <c r="J13" s="9">
        <f t="shared" si="0"/>
        <v>459608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-183290.09523809524</v>
      </c>
      <c r="D14" s="14"/>
      <c r="E14" s="14">
        <f>E9+E11-E13-E12</f>
        <v>54248.28571428572</v>
      </c>
      <c r="F14" s="14"/>
      <c r="G14" s="14">
        <f>G9+G11-G13-G12</f>
        <v>85651.42857142857</v>
      </c>
      <c r="H14" s="14"/>
      <c r="I14" s="7"/>
      <c r="J14" s="14">
        <f t="shared" si="0"/>
        <v>-43390.38095238096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34</v>
      </c>
      <c r="O21" s="27">
        <v>11874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20032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8532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4451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>
        <v>900</v>
      </c>
      <c r="O25" s="27">
        <v>36293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9768.5</v>
      </c>
      <c r="O26" s="27">
        <v>12646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12984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13725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35612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33861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>
        <v>12</v>
      </c>
      <c r="O31" s="27">
        <v>1099</v>
      </c>
    </row>
    <row r="32" spans="1:15" ht="22.5" customHeight="1">
      <c r="A32" s="28" t="s">
        <v>50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54</v>
      </c>
      <c r="N32" s="27"/>
      <c r="O32" s="27">
        <v>61231</v>
      </c>
    </row>
    <row r="33" spans="1:15" ht="22.5" customHeight="1">
      <c r="A33" s="28" t="s">
        <v>50</v>
      </c>
      <c r="B33" s="28"/>
      <c r="C33" s="28" t="s">
        <v>55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56</v>
      </c>
      <c r="N33" s="27">
        <v>870</v>
      </c>
      <c r="O33" s="27">
        <v>780</v>
      </c>
    </row>
    <row r="34" spans="1:15" ht="11.25">
      <c r="A34" s="8" t="s">
        <v>57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1.25" customHeight="1">
      <c r="A35" s="28" t="s">
        <v>58</v>
      </c>
      <c r="B35" s="28"/>
      <c r="C35" s="28" t="s">
        <v>59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56</v>
      </c>
      <c r="N35" s="27">
        <v>12</v>
      </c>
      <c r="O35" s="27">
        <v>2129</v>
      </c>
    </row>
    <row r="36" spans="1:15" ht="11.25" customHeight="1">
      <c r="A36" s="28" t="s">
        <v>60</v>
      </c>
      <c r="B36" s="28"/>
      <c r="C36" s="28" t="s">
        <v>61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62</v>
      </c>
      <c r="N36" s="27">
        <v>1</v>
      </c>
      <c r="O36" s="27">
        <v>10640</v>
      </c>
    </row>
    <row r="37" spans="1:15" ht="11.25" customHeight="1">
      <c r="A37" s="28" t="s">
        <v>60</v>
      </c>
      <c r="B37" s="28"/>
      <c r="C37" s="28" t="s">
        <v>63</v>
      </c>
      <c r="D37" s="28"/>
      <c r="E37" s="28"/>
      <c r="F37" s="28"/>
      <c r="G37" s="28"/>
      <c r="H37" s="28"/>
      <c r="I37" s="28"/>
      <c r="J37" s="28"/>
      <c r="K37" s="28"/>
      <c r="L37" s="28"/>
      <c r="M37" s="26" t="s">
        <v>62</v>
      </c>
      <c r="N37" s="27">
        <v>1</v>
      </c>
      <c r="O37" s="27">
        <v>7728</v>
      </c>
    </row>
    <row r="38" spans="1:15" ht="11.25" customHeight="1">
      <c r="A38" s="28" t="s">
        <v>60</v>
      </c>
      <c r="B38" s="28"/>
      <c r="C38" s="28" t="s">
        <v>64</v>
      </c>
      <c r="D38" s="28"/>
      <c r="E38" s="28"/>
      <c r="F38" s="28"/>
      <c r="G38" s="28"/>
      <c r="H38" s="28"/>
      <c r="I38" s="28"/>
      <c r="J38" s="28"/>
      <c r="K38" s="28"/>
      <c r="L38" s="28"/>
      <c r="M38" s="26"/>
      <c r="N38" s="27"/>
      <c r="O38" s="27">
        <v>10640</v>
      </c>
    </row>
    <row r="39" spans="1:15" ht="11.25" customHeight="1">
      <c r="A39" s="28" t="s">
        <v>65</v>
      </c>
      <c r="B39" s="28"/>
      <c r="C39" s="28" t="s">
        <v>66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67</v>
      </c>
      <c r="N39" s="27">
        <v>80</v>
      </c>
      <c r="O39" s="27">
        <v>9988</v>
      </c>
    </row>
    <row r="40" spans="1:15" ht="11.25" customHeight="1">
      <c r="A40" s="28" t="s">
        <v>68</v>
      </c>
      <c r="B40" s="28"/>
      <c r="C40" s="28" t="s">
        <v>69</v>
      </c>
      <c r="D40" s="28"/>
      <c r="E40" s="28"/>
      <c r="F40" s="28"/>
      <c r="G40" s="28"/>
      <c r="H40" s="28"/>
      <c r="I40" s="28"/>
      <c r="J40" s="28"/>
      <c r="K40" s="28"/>
      <c r="L40" s="28"/>
      <c r="M40" s="26" t="s">
        <v>67</v>
      </c>
      <c r="N40" s="27">
        <v>86.5</v>
      </c>
      <c r="O40" s="27">
        <v>50753</v>
      </c>
    </row>
    <row r="41" spans="1:15" ht="22.5" customHeight="1">
      <c r="A41" s="28" t="s">
        <v>70</v>
      </c>
      <c r="B41" s="28"/>
      <c r="C41" s="28" t="s">
        <v>71</v>
      </c>
      <c r="D41" s="28"/>
      <c r="E41" s="28"/>
      <c r="F41" s="28"/>
      <c r="G41" s="28"/>
      <c r="H41" s="28"/>
      <c r="I41" s="28"/>
      <c r="J41" s="28"/>
      <c r="K41" s="28"/>
      <c r="L41" s="28"/>
      <c r="M41" s="26" t="s">
        <v>72</v>
      </c>
      <c r="N41" s="27">
        <v>83</v>
      </c>
      <c r="O41" s="27">
        <v>21570</v>
      </c>
    </row>
    <row r="42" spans="1:15" ht="22.5" customHeight="1">
      <c r="A42" s="28" t="s">
        <v>73</v>
      </c>
      <c r="B42" s="28"/>
      <c r="C42" s="28" t="s">
        <v>74</v>
      </c>
      <c r="D42" s="28"/>
      <c r="E42" s="28"/>
      <c r="F42" s="28"/>
      <c r="G42" s="28"/>
      <c r="H42" s="28"/>
      <c r="I42" s="28"/>
      <c r="J42" s="28"/>
      <c r="K42" s="28"/>
      <c r="L42" s="28"/>
      <c r="M42" s="26"/>
      <c r="N42" s="27"/>
      <c r="O42" s="27">
        <v>93040</v>
      </c>
    </row>
  </sheetData>
  <mergeCells count="101">
    <mergeCell ref="A42:B42"/>
    <mergeCell ref="C42:L42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2008-03-03T05:59:33Z</dcterms:modified>
  <cp:category/>
  <cp:version/>
  <cp:contentType/>
  <cp:contentStatus/>
</cp:coreProperties>
</file>