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<sst xmlns="http://schemas.openxmlformats.org/spreadsheetml/2006/main" count="85" uniqueCount="64">
  <si>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</si>
  <si>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</si>
  <si>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</si>
  <si>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</si>
  <si>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</si>
  <si>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</si>
  <si>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</si>
  <si>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</si>
  <si>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</si>
  <si>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</si>
  <si>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</si>
  <si>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</si>
  <si>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</si>
  <si>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</si>
  <si>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</si>
  <si>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</si>
  <si>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</si>
  <si>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</si>
  <si>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</si>
  <si>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</si>
  <si>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</si>
  <si>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</si>
  <si>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Фрунзе пр. 218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</si>
  <si>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</si>
  <si>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</si>
  <si>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</si>
  <si>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</si>
  <si>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</si>
  <si>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</si>
  <si>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</si>
  <si>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</si>
  <si>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</si>
  <si>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</si>
  <si>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</si>
  <si>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</si>
  <si>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</si>
  <si>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</si>
  <si>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</si>
  <si>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</si>
  <si>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</si>
  <si>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</si>
  <si>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</si>
  <si>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</si>
  <si>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</si>
  <si>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лестниц, лестничных клеток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</si>
  <si>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</si>
  <si>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</si>
  <si>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Содержание газового оборудования</t>
  </si>
  <si>
    <t>Услуги ОАО "Томскоблгаз" по содержанию газового оборудования</t>
  </si>
  <si>
    <t>Текущий ремонт</t>
  </si>
  <si>
    <t>Кровля</t>
  </si>
  <si>
    <t xml:space="preserve">(30.06.2010) Ремонт кровли </t>
  </si>
  <si>
    <t>Двери</t>
  </si>
  <si>
    <t xml:space="preserve">(10.03.2010) Установка входной металлической двери, утепление, обшивка, установка доводчика, домофона </t>
  </si>
  <si>
    <t>Система отопления</t>
  </si>
  <si>
    <t xml:space="preserve">(04.03.2010) Замена участка трубы с/о,   установка отводов, вентилей, сгонов </t>
  </si>
  <si>
    <t>м</t>
  </si>
  <si>
    <t xml:space="preserve">(20.09.2010) Ремонт системы отопления (замена вентилей на стояках с/о, замена трубопровода) </t>
  </si>
  <si>
    <t xml:space="preserve">(28.06.2010) Подготовка узла управления и системы отопления к отопительному сезону </t>
  </si>
  <si>
    <t>Система канализации</t>
  </si>
  <si>
    <t xml:space="preserve">(11.01.2010) Ремонт канализации в подвале </t>
  </si>
  <si>
    <t xml:space="preserve">(17.02.2010) Ремонт системы канализации (частичная замена трубопровода, установка отводов 2 шт, тройника) </t>
  </si>
  <si>
    <t xml:space="preserve">(31.05.2010) Ремонт  канализации в подвале подъезда №1 (частичная замена трубопровода, установка тройников 3шт, полуотводов 10 шт)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</si>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</sst>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52" sqref="N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2502.89990234375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64</v>
      </c>
      <c r="J4" s="27"/>
      <c r="L4" s="3"/>
    </row>
    <row r="5" spans="6:10" ht="11.25">
      <c r="F5" s="15" t="s">
        <v>15</v>
      </c>
      <c r="G5" s="15"/>
      <c r="H5" s="15"/>
      <c r="I5" s="27">
        <v>98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13017</v>
      </c>
      <c r="D8" s="11"/>
      <c r="E8" s="11">
        <v>17456</v>
      </c>
      <c r="F8" s="11"/>
      <c r="G8" s="11">
        <v>3627</v>
      </c>
      <c r="H8" s="11"/>
      <c r="I8" s="7"/>
      <c r="J8" s="11">
        <f aca="true" t="shared" si="0" ref="J8:J15">C8+E8+G8</f>
        <v>34100</v>
      </c>
      <c r="K8" s="11"/>
      <c r="M8" s="3"/>
    </row>
    <row r="9" spans="1:13" ht="11.25">
      <c r="A9" s="18" t="s">
        <v>9</v>
      </c>
      <c r="B9" s="19"/>
      <c r="C9" s="20">
        <v>-144770</v>
      </c>
      <c r="D9" s="21"/>
      <c r="E9" s="20">
        <v>-17889</v>
      </c>
      <c r="F9" s="21"/>
      <c r="G9" s="20">
        <v>82529</v>
      </c>
      <c r="H9" s="21"/>
      <c r="I9" s="7"/>
      <c r="J9" s="20">
        <f t="shared" si="0"/>
        <v>-80130</v>
      </c>
      <c r="K9" s="21"/>
      <c r="M9" s="3"/>
    </row>
    <row r="10" spans="1:13" ht="11.25">
      <c r="A10" s="12" t="s">
        <v>5</v>
      </c>
      <c r="B10" s="12"/>
      <c r="C10" s="11">
        <v>149082</v>
      </c>
      <c r="D10" s="11"/>
      <c r="E10" s="11">
        <v>185526</v>
      </c>
      <c r="F10" s="11"/>
      <c r="G10" s="11">
        <v>42442</v>
      </c>
      <c r="H10" s="11"/>
      <c r="I10" s="7"/>
      <c r="J10" s="11">
        <f t="shared" si="0"/>
        <v>377050</v>
      </c>
      <c r="K10" s="11"/>
      <c r="M10" s="3"/>
    </row>
    <row r="11" spans="1:13" ht="11.25">
      <c r="A11" s="12" t="s">
        <v>6</v>
      </c>
      <c r="B11" s="12"/>
      <c r="C11" s="11">
        <v>136065</v>
      </c>
      <c r="D11" s="11"/>
      <c r="E11" s="11">
        <v>168070</v>
      </c>
      <c r="F11" s="11"/>
      <c r="G11" s="11">
        <v>38815</v>
      </c>
      <c r="H11" s="11"/>
      <c r="I11" s="7"/>
      <c r="J11" s="11">
        <f t="shared" si="0"/>
        <v>342950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239687</v>
      </c>
      <c r="D13" s="11"/>
      <c r="E13" s="11">
        <v>176351</v>
      </c>
      <c r="F13" s="11"/>
      <c r="G13" s="11">
        <v>0</v>
      </c>
      <c r="H13" s="11"/>
      <c r="I13" s="7"/>
      <c r="J13" s="11">
        <f t="shared" si="0"/>
        <v>416038</v>
      </c>
      <c r="K13" s="11"/>
      <c r="M13" s="3"/>
    </row>
    <row r="14" spans="1:13" ht="11.25">
      <c r="A14" s="12" t="s">
        <v>11</v>
      </c>
      <c r="B14" s="12"/>
      <c r="C14" s="14">
        <f>C9+C11-C13</f>
        <v>-248392</v>
      </c>
      <c r="D14" s="14"/>
      <c r="E14" s="14">
        <f>E9+E11-E13</f>
        <v>-26170</v>
      </c>
      <c r="F14" s="14"/>
      <c r="G14" s="14">
        <f>G9+G11-G13</f>
        <v>121344</v>
      </c>
      <c r="H14" s="14"/>
      <c r="I14" s="8"/>
      <c r="J14" s="14">
        <f t="shared" si="0"/>
        <v>-153218</v>
      </c>
      <c r="K14" s="14"/>
      <c r="M14" s="3"/>
    </row>
    <row r="15" spans="1:13" ht="11.25">
      <c r="A15" s="12" t="s">
        <v>20</v>
      </c>
      <c r="B15" s="12"/>
      <c r="C15" s="22">
        <v>5.599999904632568</v>
      </c>
      <c r="D15" s="22"/>
      <c r="E15" s="22">
        <v>6.210000038146973</v>
      </c>
      <c r="F15" s="22"/>
      <c r="G15" s="22">
        <v>1.5299999713897705</v>
      </c>
      <c r="H15" s="22"/>
      <c r="I15" s="9"/>
      <c r="J15" s="22">
        <f t="shared" si="0"/>
        <v>13.339999914169312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2503</v>
      </c>
      <c r="O21" s="32">
        <v>7730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2503</v>
      </c>
      <c r="O22" s="32">
        <v>12909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2503</v>
      </c>
      <c r="O23" s="32">
        <v>13723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2503</v>
      </c>
      <c r="O24" s="32">
        <v>23395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2503</v>
      </c>
      <c r="O25" s="32">
        <v>2952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11</v>
      </c>
      <c r="O26" s="32">
        <v>7755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2503</v>
      </c>
      <c r="O27" s="32">
        <v>56180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749</v>
      </c>
      <c r="O28" s="32">
        <v>38189</v>
      </c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950</v>
      </c>
      <c r="O29" s="32">
        <v>53304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18</v>
      </c>
      <c r="O30" s="32">
        <v>1446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2503</v>
      </c>
      <c r="O31" s="32">
        <v>22104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8</v>
      </c>
      <c r="O33" s="32">
        <v>3173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38</v>
      </c>
      <c r="N34" s="31">
        <v>1</v>
      </c>
      <c r="O34" s="32">
        <v>22093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9</v>
      </c>
      <c r="O35" s="32">
        <v>21372</v>
      </c>
    </row>
    <row r="36" spans="1:15" ht="22.5" customHeight="1">
      <c r="A36" s="33" t="s">
        <v>54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38</v>
      </c>
      <c r="N36" s="31">
        <v>40</v>
      </c>
      <c r="O36" s="32">
        <v>65141</v>
      </c>
    </row>
    <row r="37" spans="1:15" ht="22.5" customHeight="1">
      <c r="A37" s="33" t="s">
        <v>54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38</v>
      </c>
      <c r="N37" s="31">
        <v>1</v>
      </c>
      <c r="O37" s="32">
        <v>35685</v>
      </c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8</v>
      </c>
      <c r="O38" s="32">
        <v>6450</v>
      </c>
    </row>
    <row r="39" spans="1:15" ht="22.5" customHeight="1">
      <c r="A39" s="33" t="s">
        <v>59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56</v>
      </c>
      <c r="N39" s="31">
        <v>5</v>
      </c>
      <c r="O39" s="32">
        <v>4545</v>
      </c>
    </row>
    <row r="40" spans="1:15" ht="33.75" customHeight="1">
      <c r="A40" s="33" t="s">
        <v>59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56</v>
      </c>
      <c r="N40" s="31">
        <v>16</v>
      </c>
      <c r="O40" s="32">
        <v>17892</v>
      </c>
    </row>
    <row r="42" ht="11.25">
      <c r="A42" s="1" t="s">
        <v>63</v>
      </c>
    </row>
  </sheetData>
  <mergeCells count="98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2011-02-16T09:18:18Z</dcterms:modified>
  <cp:category/>
  <cp:version/>
  <cp:contentType/>
  <cp:contentStatus/>
</cp:coreProperties>
</file>