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<sst xmlns="http://schemas.openxmlformats.org/spreadsheetml/2006/main" count="77" uniqueCount="63">
  <si>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</si>
  <si>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</si>
  <si>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</si>
  <si>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</si>
  <si>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</si>
  <si>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</si>
  <si>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</si>
  <si>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</si>
  <si>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</si>
  <si>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</si>
  <si>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</si>
  <si>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</si>
  <si>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</si>
  <si>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</si>
  <si>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</si>
  <si>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</si>
  <si>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</si>
  <si>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</si>
  <si>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</si>
  <si>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</si>
  <si>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</si>
  <si>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</si>
  <si>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5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</si>
  <si>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</si>
  <si>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</si>
  <si>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</si>
  <si>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</si>
  <si>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</si>
  <si>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</si>
  <si>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</si>
  <si>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</si>
  <si>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</si>
  <si>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</si>
  <si>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</si>
  <si>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</si>
  <si>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</si>
  <si>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</si>
  <si>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</si>
  <si>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</si>
  <si>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</si>
  <si>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</si>
  <si>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</si>
  <si>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</si>
  <si>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(03.02.2011) Транспортные расходы при сбросе снега с кровли (автовышка) </t>
  </si>
  <si>
    <t>час</t>
  </si>
  <si>
    <t xml:space="preserve">(03.02.2011) сброс снега с кровли с северной стороны </t>
  </si>
  <si>
    <t>Гидравлические испытания</t>
  </si>
  <si>
    <t xml:space="preserve">(31.05.2011)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</si>
  <si>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</si>
  <si>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</si>
  <si>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</si>
  <si>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Крыша</t>
  </si>
  <si>
    <t xml:space="preserve">(16.08.2011) Ремонт кровли шиферной и чердачного перекрытия (кв. 7 - 1м2) </t>
  </si>
  <si>
    <t>Система ХВС</t>
  </si>
  <si>
    <t xml:space="preserve">(31.08.2011) Подключение холодного водоснабжения в доме после замены работниками ООО "Томскводоканал" ввода в дом </t>
  </si>
  <si>
    <t>м</t>
  </si>
  <si>
    <t>Другие расходы по ТР</t>
  </si>
  <si>
    <t xml:space="preserve">(12.08.2011) Автотранспортные расходы при ремонте кровли (подъем шифера автокраном) </t>
  </si>
  <si>
    <t xml:space="preserve">(30.12.2011) Устройство контейнерной площадки </t>
  </si>
  <si>
    <t xml:space="preserve">(19.08.2011) Вывоз мусора после ремонта кровли (камаз и погрузчик) 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</si>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</sst>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229.3000030517578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-22</v>
      </c>
      <c r="D8" s="11"/>
      <c r="E8" s="11">
        <v>24</v>
      </c>
      <c r="F8" s="11"/>
      <c r="G8" s="11">
        <v>0</v>
      </c>
      <c r="H8" s="11"/>
      <c r="I8" s="7"/>
      <c r="J8" s="11">
        <f aca="true" t="shared" si="0" ref="J8:J15">C8+E8+G8</f>
        <v>2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33089</v>
      </c>
      <c r="F9" s="21"/>
      <c r="G9" s="20">
        <v>0</v>
      </c>
      <c r="H9" s="21"/>
      <c r="I9" s="7"/>
      <c r="J9" s="20">
        <f t="shared" si="0"/>
        <v>33089</v>
      </c>
      <c r="K9" s="21"/>
      <c r="M9" s="3"/>
    </row>
    <row r="10" spans="1:13" ht="11.25">
      <c r="A10" s="12" t="s">
        <v>5</v>
      </c>
      <c r="B10" s="12"/>
      <c r="C10" s="11">
        <v>21006</v>
      </c>
      <c r="D10" s="11"/>
      <c r="E10" s="11">
        <v>18600</v>
      </c>
      <c r="F10" s="11"/>
      <c r="G10" s="11">
        <v>0</v>
      </c>
      <c r="H10" s="11"/>
      <c r="I10" s="7"/>
      <c r="J10" s="11">
        <f t="shared" si="0"/>
        <v>39606</v>
      </c>
      <c r="K10" s="11"/>
      <c r="M10" s="3"/>
    </row>
    <row r="11" spans="1:13" ht="11.25">
      <c r="A11" s="12" t="s">
        <v>6</v>
      </c>
      <c r="B11" s="12"/>
      <c r="C11" s="11">
        <v>19858</v>
      </c>
      <c r="D11" s="11"/>
      <c r="E11" s="11">
        <v>17559</v>
      </c>
      <c r="F11" s="11"/>
      <c r="G11" s="11">
        <v>0</v>
      </c>
      <c r="H11" s="11"/>
      <c r="I11" s="7"/>
      <c r="J11" s="11">
        <f t="shared" si="0"/>
        <v>37417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27791</v>
      </c>
      <c r="D13" s="11"/>
      <c r="E13" s="11">
        <v>50648</v>
      </c>
      <c r="F13" s="11"/>
      <c r="G13" s="11">
        <v>0</v>
      </c>
      <c r="H13" s="11"/>
      <c r="I13" s="7"/>
      <c r="J13" s="11">
        <f t="shared" si="0"/>
        <v>78439</v>
      </c>
      <c r="K13" s="11"/>
      <c r="M13" s="3"/>
    </row>
    <row r="14" spans="1:13" ht="11.25">
      <c r="A14" s="12" t="s">
        <v>11</v>
      </c>
      <c r="B14" s="12"/>
      <c r="C14" s="14">
        <f>C9+C11-C13</f>
        <v>-7933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-7933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229</v>
      </c>
      <c r="O21" s="32">
        <v>4980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229</v>
      </c>
      <c r="O22" s="32">
        <v>2229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229</v>
      </c>
      <c r="O23" s="32">
        <v>1513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229</v>
      </c>
      <c r="O24" s="32">
        <v>468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229</v>
      </c>
      <c r="O25" s="32">
        <v>330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229</v>
      </c>
      <c r="O26" s="32">
        <v>6494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3155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229</v>
      </c>
      <c r="O28" s="32">
        <v>6026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0.30000001192092896</v>
      </c>
      <c r="O29" s="32">
        <v>250</v>
      </c>
    </row>
    <row r="30" spans="1:15" ht="22.5" customHeight="1">
      <c r="A30" s="33" t="s">
        <v>42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30</v>
      </c>
      <c r="O30" s="32">
        <v>534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3357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-1545</v>
      </c>
    </row>
    <row r="33" spans="1:15" ht="11.25">
      <c r="A33" s="13" t="s">
        <v>50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27</v>
      </c>
      <c r="N34" s="31">
        <v>102</v>
      </c>
      <c r="O34" s="32">
        <v>39685</v>
      </c>
    </row>
    <row r="35" spans="1:15" ht="22.5" customHeight="1">
      <c r="A35" s="33" t="s">
        <v>53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55</v>
      </c>
      <c r="N35" s="31">
        <v>0.5</v>
      </c>
      <c r="O35" s="32">
        <v>2159</v>
      </c>
    </row>
    <row r="36" spans="1:15" ht="22.5" customHeight="1">
      <c r="A36" s="33" t="s">
        <v>56</v>
      </c>
      <c r="B36" s="33"/>
      <c r="C36" s="33" t="s">
        <v>57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44</v>
      </c>
      <c r="N36" s="31">
        <v>0.699999988079071</v>
      </c>
      <c r="O36" s="32">
        <v>700</v>
      </c>
    </row>
    <row r="37" spans="1:15" ht="22.5" customHeight="1">
      <c r="A37" s="33" t="s">
        <v>56</v>
      </c>
      <c r="B37" s="33"/>
      <c r="C37" s="33" t="s">
        <v>58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3359</v>
      </c>
    </row>
    <row r="38" spans="1:15" ht="22.5" customHeight="1">
      <c r="A38" s="33" t="s">
        <v>56</v>
      </c>
      <c r="B38" s="33"/>
      <c r="C38" s="33" t="s">
        <v>59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44</v>
      </c>
      <c r="N38" s="31">
        <v>2</v>
      </c>
      <c r="O38" s="32">
        <v>3200</v>
      </c>
    </row>
    <row r="39" spans="1:15" ht="22.5" customHeight="1">
      <c r="A39" s="33" t="s">
        <v>62</v>
      </c>
      <c r="B39" s="33"/>
      <c r="C39" s="33" t="s">
        <v>60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1545</v>
      </c>
    </row>
    <row r="41" ht="11.25">
      <c r="A41" s="1" t="s">
        <v>61</v>
      </c>
    </row>
  </sheetData>
  <mergeCells count="96">
    <mergeCell ref="A38:B38"/>
    <mergeCell ref="C38:L38"/>
    <mergeCell ref="A39:B39"/>
    <mergeCell ref="C39:L39"/>
    <mergeCell ref="A36:B36"/>
    <mergeCell ref="C36:L36"/>
    <mergeCell ref="A37:B37"/>
    <mergeCell ref="C37:L37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2012-02-17T07:42:58Z</dcterms:modified>
  <cp:category/>
  <cp:version/>
  <cp:contentType/>
  <cp:contentStatus/>
</cp:coreProperties>
</file>